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380" windowHeight="8190" tabRatio="923" activeTab="4"/>
  </bookViews>
  <sheets>
    <sheet name="BGJ" sheetId="26" r:id="rId1"/>
    <sheet name="PA" sheetId="27" r:id="rId2"/>
    <sheet name="RK" sheetId="29" r:id="rId3"/>
    <sheet name="RWA" sheetId="31" r:id="rId4"/>
    <sheet name="KM" sheetId="30" r:id="rId5"/>
  </sheets>
  <definedNames>
    <definedName name="_xlnm.Print_Area" localSheetId="0">BGJ!$B$1:$E$57</definedName>
    <definedName name="_xlnm.Print_Area" localSheetId="4">KM!$B$2:$N$87</definedName>
    <definedName name="_xlnm.Print_Area" localSheetId="1">PA!$B$1:$E$37</definedName>
    <definedName name="_xlnm.Print_Area" localSheetId="2">RK!$C$2:$F$48</definedName>
    <definedName name="_xlnm.Print_Area" localSheetId="3">RWA!$B$2:$AG$180</definedName>
  </definedNames>
  <calcPr calcId="145621"/>
  <extLst>
    <ext xmlns:loext="http://schemas.libreoffice.org/" uri="{7626C862-2A13-11E5-B345-FEFF819CDC9F}">
      <loext:extCalcPr stringRefSyntax="CalcA1ExcelA1"/>
    </ext>
  </extLst>
</workbook>
</file>

<file path=xl/calcChain.xml><?xml version="1.0" encoding="utf-8"?>
<calcChain xmlns="http://schemas.openxmlformats.org/spreadsheetml/2006/main">
  <c r="L87" i="30" l="1"/>
  <c r="K87" i="30"/>
  <c r="J87" i="30"/>
  <c r="I87" i="30"/>
  <c r="H87" i="30"/>
  <c r="G87" i="30"/>
  <c r="F87" i="30"/>
  <c r="E87" i="30"/>
  <c r="D87" i="30"/>
  <c r="C87" i="30"/>
  <c r="N86" i="30"/>
  <c r="M86" i="30"/>
  <c r="N85" i="30"/>
  <c r="M85" i="30"/>
  <c r="N84" i="30"/>
  <c r="M84" i="30"/>
  <c r="N83" i="30"/>
  <c r="M83" i="30"/>
  <c r="N82" i="30"/>
  <c r="M82" i="30"/>
  <c r="N81" i="30"/>
  <c r="N87" i="30" s="1"/>
  <c r="M81" i="30"/>
  <c r="M87" i="30" s="1"/>
  <c r="L80" i="30"/>
  <c r="K80" i="30"/>
  <c r="J80" i="30"/>
  <c r="I80" i="30"/>
  <c r="H80" i="30"/>
  <c r="G80" i="30"/>
  <c r="F80" i="30"/>
  <c r="E80" i="30"/>
  <c r="D80" i="30"/>
  <c r="C80" i="30"/>
  <c r="N79" i="30"/>
  <c r="M79" i="30"/>
  <c r="N78" i="30"/>
  <c r="M78" i="30"/>
  <c r="N77" i="30"/>
  <c r="M77" i="30"/>
  <c r="N76" i="30"/>
  <c r="M76" i="30"/>
  <c r="N75" i="30"/>
  <c r="M75" i="30"/>
  <c r="N74" i="30"/>
  <c r="M74" i="30"/>
  <c r="N73" i="30"/>
  <c r="M73" i="30"/>
  <c r="N72" i="30"/>
  <c r="M72" i="30"/>
  <c r="N71" i="30"/>
  <c r="M71" i="30"/>
  <c r="N70" i="30"/>
  <c r="M70" i="30"/>
  <c r="N69" i="30"/>
  <c r="M69" i="30"/>
  <c r="N68" i="30"/>
  <c r="M68" i="30"/>
  <c r="N67" i="30"/>
  <c r="M67" i="30"/>
  <c r="N66" i="30"/>
  <c r="M66" i="30"/>
  <c r="N65" i="30"/>
  <c r="M65" i="30"/>
  <c r="N64" i="30"/>
  <c r="N80" i="30" s="1"/>
  <c r="M64" i="30"/>
  <c r="M80" i="30" s="1"/>
  <c r="L59" i="30"/>
  <c r="K59" i="30"/>
  <c r="J59" i="30"/>
  <c r="I59" i="30"/>
  <c r="H59" i="30"/>
  <c r="G59" i="30"/>
  <c r="F59" i="30"/>
  <c r="E59" i="30"/>
  <c r="D59" i="30"/>
  <c r="C59" i="30"/>
  <c r="N58" i="30"/>
  <c r="M58" i="30"/>
  <c r="N57" i="30"/>
  <c r="M57" i="30"/>
  <c r="N56" i="30"/>
  <c r="M56" i="30"/>
  <c r="N55" i="30"/>
  <c r="M55" i="30"/>
  <c r="N54" i="30"/>
  <c r="M54" i="30"/>
  <c r="N53" i="30"/>
  <c r="M53" i="30"/>
  <c r="L52" i="30"/>
  <c r="K52" i="30"/>
  <c r="J52" i="30"/>
  <c r="I52" i="30"/>
  <c r="H52" i="30"/>
  <c r="G52" i="30"/>
  <c r="F52" i="30"/>
  <c r="E52" i="30"/>
  <c r="D52" i="30"/>
  <c r="C52" i="30"/>
  <c r="N51" i="30"/>
  <c r="M51" i="30"/>
  <c r="N50" i="30"/>
  <c r="M50" i="30"/>
  <c r="N49" i="30"/>
  <c r="M49" i="30"/>
  <c r="N48" i="30"/>
  <c r="M48" i="30"/>
  <c r="N47" i="30"/>
  <c r="M47" i="30"/>
  <c r="N46" i="30"/>
  <c r="M46" i="30"/>
  <c r="N45" i="30"/>
  <c r="M45" i="30"/>
  <c r="N44" i="30"/>
  <c r="M44" i="30"/>
  <c r="N43" i="30"/>
  <c r="M43" i="30"/>
  <c r="N42" i="30"/>
  <c r="M42" i="30"/>
  <c r="N41" i="30"/>
  <c r="M41" i="30"/>
  <c r="N40" i="30"/>
  <c r="M40" i="30"/>
  <c r="N39" i="30"/>
  <c r="M39" i="30"/>
  <c r="N38" i="30"/>
  <c r="M38" i="30"/>
  <c r="N37" i="30"/>
  <c r="M37" i="30"/>
  <c r="N36" i="30"/>
  <c r="N52" i="30" s="1"/>
  <c r="M36" i="30"/>
  <c r="M52" i="30" s="1"/>
  <c r="D31" i="30"/>
  <c r="E31" i="30"/>
  <c r="F31" i="30"/>
  <c r="G31" i="30"/>
  <c r="H31" i="30"/>
  <c r="I31" i="30"/>
  <c r="J31" i="30"/>
  <c r="K31" i="30"/>
  <c r="L31" i="30"/>
  <c r="C31" i="30"/>
  <c r="D24" i="30"/>
  <c r="E24" i="30"/>
  <c r="F24" i="30"/>
  <c r="G24" i="30"/>
  <c r="H24" i="30"/>
  <c r="I24" i="30"/>
  <c r="J24" i="30"/>
  <c r="K24" i="30"/>
  <c r="L24" i="30"/>
  <c r="C24" i="30"/>
  <c r="N26" i="30"/>
  <c r="N27" i="30"/>
  <c r="N28" i="30"/>
  <c r="N29" i="30"/>
  <c r="N30" i="30"/>
  <c r="N25" i="30"/>
  <c r="N31" i="30" s="1"/>
  <c r="N9" i="30"/>
  <c r="N10" i="30"/>
  <c r="N11" i="30"/>
  <c r="N12" i="30"/>
  <c r="N13" i="30"/>
  <c r="N14" i="30"/>
  <c r="N15" i="30"/>
  <c r="N16" i="30"/>
  <c r="N17" i="30"/>
  <c r="N18" i="30"/>
  <c r="N19" i="30"/>
  <c r="N20" i="30"/>
  <c r="N21" i="30"/>
  <c r="N22" i="30"/>
  <c r="N23" i="30"/>
  <c r="N8" i="30"/>
  <c r="N24" i="30" s="1"/>
  <c r="M26" i="30"/>
  <c r="M27" i="30"/>
  <c r="M28" i="30"/>
  <c r="M29" i="30"/>
  <c r="M30" i="30"/>
  <c r="M25" i="30"/>
  <c r="M31" i="30" s="1"/>
  <c r="M9" i="30"/>
  <c r="M10" i="30"/>
  <c r="M11" i="30"/>
  <c r="M12" i="30"/>
  <c r="M13" i="30"/>
  <c r="M14" i="30"/>
  <c r="M15" i="30"/>
  <c r="M16" i="30"/>
  <c r="M17" i="30"/>
  <c r="M18" i="30"/>
  <c r="M19" i="30"/>
  <c r="M20" i="30"/>
  <c r="M21" i="30"/>
  <c r="M22" i="30"/>
  <c r="M23" i="30"/>
  <c r="M8" i="30"/>
  <c r="M24" i="30" s="1"/>
  <c r="AD179" i="31"/>
  <c r="Z179" i="31"/>
  <c r="V179" i="31"/>
  <c r="AG178" i="31"/>
  <c r="AF178" i="31"/>
  <c r="AE178" i="31"/>
  <c r="AD178" i="31"/>
  <c r="AC178" i="31"/>
  <c r="AB178" i="31"/>
  <c r="AA178" i="31"/>
  <c r="Z178" i="31"/>
  <c r="Y178" i="31"/>
  <c r="X178" i="31"/>
  <c r="W178" i="31"/>
  <c r="V178" i="31"/>
  <c r="U178" i="31"/>
  <c r="T178" i="31"/>
  <c r="S178" i="31"/>
  <c r="R178" i="31"/>
  <c r="Q178" i="31"/>
  <c r="P178" i="31"/>
  <c r="O178" i="31"/>
  <c r="N178" i="31"/>
  <c r="M178" i="31"/>
  <c r="L178" i="31"/>
  <c r="K178" i="31"/>
  <c r="J178" i="31"/>
  <c r="I178" i="31"/>
  <c r="H178" i="31"/>
  <c r="G178" i="31"/>
  <c r="F178" i="31"/>
  <c r="E178" i="31"/>
  <c r="D178" i="31"/>
  <c r="C180" i="31" s="1"/>
  <c r="C178" i="31"/>
  <c r="AG165" i="31"/>
  <c r="AG179" i="31" s="1"/>
  <c r="AF165" i="31"/>
  <c r="AF179" i="31" s="1"/>
  <c r="AE165" i="31"/>
  <c r="AE179" i="31" s="1"/>
  <c r="AD165" i="31"/>
  <c r="AC165" i="31"/>
  <c r="AC179" i="31" s="1"/>
  <c r="AB165" i="31"/>
  <c r="AB179" i="31" s="1"/>
  <c r="AA165" i="31"/>
  <c r="AA179" i="31" s="1"/>
  <c r="Z165" i="31"/>
  <c r="Y165" i="31"/>
  <c r="Y179" i="31" s="1"/>
  <c r="X165" i="31"/>
  <c r="X179" i="31" s="1"/>
  <c r="W165" i="31"/>
  <c r="W179" i="31" s="1"/>
  <c r="V165" i="31"/>
  <c r="U165" i="31"/>
  <c r="U179" i="31" s="1"/>
  <c r="T165" i="31"/>
  <c r="T179" i="31" s="1"/>
  <c r="S165" i="31"/>
  <c r="S179" i="31" s="1"/>
  <c r="R165" i="31"/>
  <c r="R179" i="31" s="1"/>
  <c r="Q165" i="31"/>
  <c r="Q179" i="31" s="1"/>
  <c r="P165" i="31"/>
  <c r="P179" i="31" s="1"/>
  <c r="O165" i="31"/>
  <c r="O179" i="31" s="1"/>
  <c r="N165" i="31"/>
  <c r="N179" i="31" s="1"/>
  <c r="M165" i="31"/>
  <c r="M179" i="31" s="1"/>
  <c r="L165" i="31"/>
  <c r="L179" i="31" s="1"/>
  <c r="K165" i="31"/>
  <c r="K179" i="31" s="1"/>
  <c r="J165" i="31"/>
  <c r="J179" i="31" s="1"/>
  <c r="I165" i="31"/>
  <c r="I179" i="31" s="1"/>
  <c r="H165" i="31"/>
  <c r="H179" i="31" s="1"/>
  <c r="G165" i="31"/>
  <c r="G179" i="31" s="1"/>
  <c r="F165" i="31"/>
  <c r="F179" i="31" s="1"/>
  <c r="E165" i="31"/>
  <c r="E179" i="31" s="1"/>
  <c r="D165" i="31"/>
  <c r="D179" i="31" s="1"/>
  <c r="C165" i="31"/>
  <c r="C179" i="31" s="1"/>
  <c r="AG119" i="31"/>
  <c r="AF119" i="31"/>
  <c r="AE119" i="31"/>
  <c r="AD119" i="31"/>
  <c r="AC119" i="31"/>
  <c r="AB119" i="31"/>
  <c r="AA119" i="31"/>
  <c r="Z119" i="31"/>
  <c r="Y119" i="31"/>
  <c r="X119" i="31"/>
  <c r="W119" i="31"/>
  <c r="V119" i="31"/>
  <c r="U119" i="31"/>
  <c r="T119" i="31"/>
  <c r="S119" i="31"/>
  <c r="R119" i="31"/>
  <c r="Q119" i="31"/>
  <c r="P119" i="31"/>
  <c r="O119" i="31"/>
  <c r="N119" i="31"/>
  <c r="M119" i="31"/>
  <c r="L119" i="31"/>
  <c r="K119" i="31"/>
  <c r="J119" i="31"/>
  <c r="I119" i="31"/>
  <c r="H119" i="31"/>
  <c r="G119" i="31"/>
  <c r="F119" i="31"/>
  <c r="E119" i="31"/>
  <c r="D119" i="31"/>
  <c r="C121" i="31" s="1"/>
  <c r="C119" i="31"/>
  <c r="AG106" i="31"/>
  <c r="AG120" i="31" s="1"/>
  <c r="AF106" i="31"/>
  <c r="AF120" i="31" s="1"/>
  <c r="AE106" i="31"/>
  <c r="AE120" i="31" s="1"/>
  <c r="AD106" i="31"/>
  <c r="AD120" i="31" s="1"/>
  <c r="AC106" i="31"/>
  <c r="AC120" i="31" s="1"/>
  <c r="AB106" i="31"/>
  <c r="AB120" i="31" s="1"/>
  <c r="AA106" i="31"/>
  <c r="AA120" i="31" s="1"/>
  <c r="Z106" i="31"/>
  <c r="Z120" i="31" s="1"/>
  <c r="Y106" i="31"/>
  <c r="Y120" i="31" s="1"/>
  <c r="X106" i="31"/>
  <c r="X120" i="31" s="1"/>
  <c r="W106" i="31"/>
  <c r="W120" i="31" s="1"/>
  <c r="V106" i="31"/>
  <c r="V120" i="31" s="1"/>
  <c r="U106" i="31"/>
  <c r="U120" i="31" s="1"/>
  <c r="T106" i="31"/>
  <c r="T120" i="31" s="1"/>
  <c r="S106" i="31"/>
  <c r="S120" i="31" s="1"/>
  <c r="R106" i="31"/>
  <c r="R120" i="31" s="1"/>
  <c r="Q106" i="31"/>
  <c r="Q120" i="31" s="1"/>
  <c r="P106" i="31"/>
  <c r="P120" i="31" s="1"/>
  <c r="O106" i="31"/>
  <c r="O120" i="31" s="1"/>
  <c r="N106" i="31"/>
  <c r="N120" i="31" s="1"/>
  <c r="M106" i="31"/>
  <c r="M120" i="31" s="1"/>
  <c r="L106" i="31"/>
  <c r="L120" i="31" s="1"/>
  <c r="K106" i="31"/>
  <c r="K120" i="31" s="1"/>
  <c r="J106" i="31"/>
  <c r="J120" i="31" s="1"/>
  <c r="I106" i="31"/>
  <c r="I120" i="31" s="1"/>
  <c r="H106" i="31"/>
  <c r="H120" i="31" s="1"/>
  <c r="G106" i="31"/>
  <c r="G120" i="31" s="1"/>
  <c r="F106" i="31"/>
  <c r="F120" i="31" s="1"/>
  <c r="E106" i="31"/>
  <c r="E120" i="31" s="1"/>
  <c r="D106" i="31"/>
  <c r="D120" i="31" s="1"/>
  <c r="C106" i="31"/>
  <c r="C120" i="31" s="1"/>
  <c r="M59" i="30" l="1"/>
  <c r="N59" i="30"/>
  <c r="C62" i="31" l="1"/>
  <c r="D61" i="31"/>
  <c r="E61" i="31"/>
  <c r="F61" i="31"/>
  <c r="G61" i="31"/>
  <c r="H61" i="31"/>
  <c r="I61" i="31"/>
  <c r="J61" i="31"/>
  <c r="K61" i="31"/>
  <c r="L61" i="31"/>
  <c r="M61" i="31"/>
  <c r="N61" i="31"/>
  <c r="O61" i="31"/>
  <c r="P61" i="31"/>
  <c r="Q61" i="31"/>
  <c r="R61" i="31"/>
  <c r="S61" i="31"/>
  <c r="T61" i="31"/>
  <c r="U61" i="31"/>
  <c r="V61" i="31"/>
  <c r="W61" i="31"/>
  <c r="X61" i="31"/>
  <c r="Y61" i="31"/>
  <c r="Z61" i="31"/>
  <c r="AA61" i="31"/>
  <c r="AB61" i="31"/>
  <c r="AC61" i="31"/>
  <c r="AD61" i="31"/>
  <c r="AE61" i="31"/>
  <c r="AF61" i="31"/>
  <c r="AG61" i="31"/>
  <c r="C61" i="31"/>
  <c r="D60" i="31"/>
  <c r="E60" i="31"/>
  <c r="F60" i="31"/>
  <c r="G60" i="31"/>
  <c r="H60" i="31"/>
  <c r="I60" i="31"/>
  <c r="J60" i="31"/>
  <c r="K60" i="31"/>
  <c r="L60" i="31"/>
  <c r="M60" i="31"/>
  <c r="N60" i="31"/>
  <c r="O60" i="31"/>
  <c r="P60" i="31"/>
  <c r="Q60" i="31"/>
  <c r="R60" i="31"/>
  <c r="S60" i="31"/>
  <c r="T60" i="31"/>
  <c r="U60" i="31"/>
  <c r="V60" i="31"/>
  <c r="W60" i="31"/>
  <c r="X60" i="31"/>
  <c r="Y60" i="31"/>
  <c r="Z60" i="31"/>
  <c r="AA60" i="31"/>
  <c r="AB60" i="31"/>
  <c r="AC60" i="31"/>
  <c r="AD60" i="31"/>
  <c r="AE60" i="31"/>
  <c r="AF60" i="31"/>
  <c r="AG60" i="31"/>
  <c r="C60" i="31"/>
  <c r="D47" i="31"/>
  <c r="E47" i="31"/>
  <c r="F47" i="31"/>
  <c r="G47" i="31"/>
  <c r="H47" i="31"/>
  <c r="I47" i="31"/>
  <c r="J47" i="31"/>
  <c r="K47" i="31"/>
  <c r="L47" i="31"/>
  <c r="M47" i="31"/>
  <c r="N47" i="31"/>
  <c r="O47" i="31"/>
  <c r="P47" i="31"/>
  <c r="Q47" i="31"/>
  <c r="R47" i="31"/>
  <c r="S47" i="31"/>
  <c r="T47" i="31"/>
  <c r="U47" i="31"/>
  <c r="V47" i="31"/>
  <c r="W47" i="31"/>
  <c r="X47" i="31"/>
  <c r="Y47" i="31"/>
  <c r="Z47" i="31"/>
  <c r="AA47" i="31"/>
  <c r="AB47" i="31"/>
  <c r="AC47" i="31"/>
  <c r="AD47" i="31"/>
  <c r="AE47" i="31"/>
  <c r="AF47" i="31"/>
  <c r="AG47" i="31"/>
  <c r="C47" i="31"/>
  <c r="E21" i="29"/>
  <c r="E35" i="29" s="1"/>
  <c r="F21" i="29"/>
  <c r="E28" i="29"/>
  <c r="F28" i="29"/>
  <c r="F30" i="29" s="1"/>
  <c r="F47" i="29" s="1"/>
  <c r="E30" i="29"/>
  <c r="E33" i="29"/>
  <c r="F33" i="29"/>
  <c r="E34" i="29"/>
  <c r="F34" i="29"/>
  <c r="F35" i="29"/>
  <c r="E39" i="29"/>
  <c r="E48" i="29" s="1"/>
  <c r="F39" i="29"/>
  <c r="E40" i="29"/>
  <c r="F40" i="29"/>
  <c r="E44" i="29"/>
  <c r="E47" i="29" s="1"/>
  <c r="F44" i="29"/>
  <c r="F46" i="29"/>
  <c r="D40" i="29"/>
  <c r="D39" i="29"/>
  <c r="D44" i="29"/>
  <c r="D33" i="29"/>
  <c r="D28" i="29"/>
  <c r="D21" i="29"/>
  <c r="D35" i="29" s="1"/>
  <c r="F48" i="29" l="1"/>
  <c r="E46" i="29"/>
  <c r="D48" i="29"/>
  <c r="D34" i="29"/>
  <c r="D30" i="29"/>
  <c r="D47" i="29" s="1"/>
  <c r="D46" i="29"/>
  <c r="E25" i="27" l="1"/>
  <c r="D25" i="27"/>
  <c r="C25" i="27"/>
  <c r="E21" i="27"/>
  <c r="D21" i="27"/>
  <c r="C21" i="27"/>
  <c r="E10" i="27"/>
  <c r="E29" i="27" s="1"/>
  <c r="E31" i="27" s="1"/>
  <c r="E34" i="27" s="1"/>
  <c r="E37" i="27" s="1"/>
  <c r="D10" i="27"/>
  <c r="D29" i="27" s="1"/>
  <c r="D31" i="27" s="1"/>
  <c r="D34" i="27" s="1"/>
  <c r="D37" i="27" s="1"/>
  <c r="C10" i="27"/>
  <c r="C29" i="27" s="1"/>
  <c r="C31" i="27" s="1"/>
  <c r="C34" i="27" s="1"/>
  <c r="C37" i="27" s="1"/>
  <c r="E56" i="26"/>
  <c r="D56" i="26"/>
  <c r="C56" i="26"/>
  <c r="E37" i="26"/>
  <c r="E39" i="26" s="1"/>
  <c r="E57" i="26" s="1"/>
  <c r="D37" i="26"/>
  <c r="D39" i="26" s="1"/>
  <c r="D57" i="26" s="1"/>
  <c r="C37" i="26"/>
  <c r="C39" i="26" s="1"/>
  <c r="E27" i="26"/>
  <c r="D27" i="26"/>
  <c r="C27" i="26"/>
  <c r="C57" i="26" l="1"/>
</calcChain>
</file>

<file path=xl/sharedStrings.xml><?xml version="1.0" encoding="utf-8"?>
<sst xmlns="http://schemas.openxmlformats.org/spreadsheetml/2006/main" count="1793" uniqueCount="209">
  <si>
    <t xml:space="preserve"> </t>
  </si>
  <si>
    <t/>
  </si>
  <si>
    <t>Mjetet</t>
  </si>
  <si>
    <t>Paratë dhe depozitat në bankat qendrore</t>
  </si>
  <si>
    <t>Depozitat në banka</t>
  </si>
  <si>
    <t>Mjetet financiare të mbajtura për tregtim</t>
  </si>
  <si>
    <t>Mjetet financiare të përcaktuara në vlerën fer</t>
  </si>
  <si>
    <t>Mjetet financiare në dispozicion për shitje</t>
  </si>
  <si>
    <t>Kreditë dhe paradhëniet për institucionet kreditore</t>
  </si>
  <si>
    <t>Kreditë dhe paradhëniet për klientët</t>
  </si>
  <si>
    <t>Mjetet financiare  të mbajtura deri në maturitet</t>
  </si>
  <si>
    <t>Mjetet me marrëveshje të riblerjes</t>
  </si>
  <si>
    <t>Derivativat mbrojtëse</t>
  </si>
  <si>
    <t>Investimet në prona</t>
  </si>
  <si>
    <t>Mjetet jo-rrjedhëse që mbahen për shitje</t>
  </si>
  <si>
    <t>Mjetet e tjera të prekshme</t>
  </si>
  <si>
    <t>Mjetet e paprekshme</t>
  </si>
  <si>
    <t>Investimet në kompanitë partnere dhe në entitete me kontroll të përbashkët</t>
  </si>
  <si>
    <t>Mjetet aktuale tatimore</t>
  </si>
  <si>
    <t>Pasuria e tatimit të shtyerë</t>
  </si>
  <si>
    <t>Mjetet tjera</t>
  </si>
  <si>
    <t>Gjithsej Mjetet</t>
  </si>
  <si>
    <t>Ekuiteti i aksionarëve</t>
  </si>
  <si>
    <t>Kapitali i aksionarëve</t>
  </si>
  <si>
    <t>Primi i aksioneve</t>
  </si>
  <si>
    <t>Instrumente tjera të kapitalit</t>
  </si>
  <si>
    <t>Aksionet e thesarit (-)</t>
  </si>
  <si>
    <t>Rezervat rivlerësuese</t>
  </si>
  <si>
    <t>Rezervat tjera</t>
  </si>
  <si>
    <t>Fitimet e mbajtura</t>
  </si>
  <si>
    <t>Fitimi neto për periudhën</t>
  </si>
  <si>
    <t>Ekuiteti përgjithshëm i aksionarëve</t>
  </si>
  <si>
    <t>Interesat jo-kontrolluse</t>
  </si>
  <si>
    <t>Gjithsej Ekuiteti</t>
  </si>
  <si>
    <t>Detyrimet</t>
  </si>
  <si>
    <t>Burimet nga bankat qendrore</t>
  </si>
  <si>
    <t>Detyrimet financiare që mbahen për tregtim</t>
  </si>
  <si>
    <t>Detyrimet financiare të përcaktuara në vlerën fer</t>
  </si>
  <si>
    <t>Burimet nga institucionet e tjera kreditore</t>
  </si>
  <si>
    <t>Burimet dhe kreditë tjera të klientëve</t>
  </si>
  <si>
    <t>Letra me vlerë të borxhit</t>
  </si>
  <si>
    <t>Detyrimet financiare që ndërlidhen me asetet e transferuara</t>
  </si>
  <si>
    <t>Detyrimet e përfitimeve penzionale</t>
  </si>
  <si>
    <t>Detyrimet e përfshira në mjetet jo-qarkulluese që mbahen për shitje</t>
  </si>
  <si>
    <t>Provizione</t>
  </si>
  <si>
    <t>Detyrimet qarkulluese të taksave</t>
  </si>
  <si>
    <t>Detyrimet e shtyra të taksave</t>
  </si>
  <si>
    <t>Detyrimet vartëse</t>
  </si>
  <si>
    <t>Detyrimet tjera</t>
  </si>
  <si>
    <t>Gjithsej Detyrimet</t>
  </si>
  <si>
    <t>Gjithsej Ekuiteti dhe Detyrimet</t>
  </si>
  <si>
    <t>Interesi dhe të hyrat e ngjashme</t>
  </si>
  <si>
    <t>Interesi dhe shpenzimet e ngjashme</t>
  </si>
  <si>
    <t>Margjina e normës së interesit</t>
  </si>
  <si>
    <t>Shpenzimet e provizioneve për humbje nga kreditë (neto)</t>
  </si>
  <si>
    <t>Të hyrat nga instrumentet e ekuitetit</t>
  </si>
  <si>
    <t>Të hyrat nga tarifat dhe komisionet</t>
  </si>
  <si>
    <t>Shpenzimet për tarifat dhe komisionet</t>
  </si>
  <si>
    <t>Fitimet/(humbjet) neto për mjetet dhe detyrimet financiare të përcaktuara në vlerën fer</t>
  </si>
  <si>
    <t>Fitimet/(humbjet) neto për mjetet dhe detyrimet financiare që mbahen për tregtim</t>
  </si>
  <si>
    <t>Fitimet/(humbjet) neto për mjetet financiare në dispozicion për shitje</t>
  </si>
  <si>
    <t>Fitimet/(humbjet) neto për mjtet tjera</t>
  </si>
  <si>
    <t>Fitimet/(humbjet) neto nga këmbimet valutore</t>
  </si>
  <si>
    <t>Fitimet/(humbjet) e tjera nga operacionet</t>
  </si>
  <si>
    <t>Gjithsej të hyrat operative</t>
  </si>
  <si>
    <t>Shpenzimet e personelit</t>
  </si>
  <si>
    <t>Shpenzimet e përgjithshme dhe administrative</t>
  </si>
  <si>
    <t>Shpenzimet e zhvleftësimit dhe amortizimit</t>
  </si>
  <si>
    <t>Gjithsej shpenzimet operative</t>
  </si>
  <si>
    <t>Shpenzimet e provizioneve për asetet financiare përveç kredive (neto)</t>
  </si>
  <si>
    <t>Shpenzimet e provizioneve për asetet jofinanciare (neto)</t>
  </si>
  <si>
    <t>Provizionet tjera (neto)</t>
  </si>
  <si>
    <t>Fitimet neto operative</t>
  </si>
  <si>
    <t>Pjesëmarrja e fitimit të ndërmarrjeve partnere dhe ndërmarrjve të përbashkëta të llogaritura sipas metodës së ekuitetit</t>
  </si>
  <si>
    <t>Fitimet neto para tatimeve</t>
  </si>
  <si>
    <t>Tatimet në të ardhuart aktuale</t>
  </si>
  <si>
    <t>Tatimet e shtyera në të ardhurat</t>
  </si>
  <si>
    <t>Fitimet neto të periudhës</t>
  </si>
  <si>
    <t>Fitimet neto të periudhës prej aktiviteteve jooperacionale</t>
  </si>
  <si>
    <t>Fitimet neto që u atribuohen interesave  jo-kontrolluese</t>
  </si>
  <si>
    <t>Fitimet neto që u atribuohen aksionarëve</t>
  </si>
  <si>
    <t>Përshkrimi</t>
  </si>
  <si>
    <t>Standard</t>
  </si>
  <si>
    <t>Reserves for Loan Losses and Provisions for Off-Balance Items</t>
  </si>
  <si>
    <t>Watch</t>
  </si>
  <si>
    <t>Substandard</t>
  </si>
  <si>
    <t>Doubftul</t>
  </si>
  <si>
    <t>Loss</t>
  </si>
  <si>
    <t>Adresa e biznesit:</t>
  </si>
  <si>
    <t>Nr. i regjistrimit</t>
  </si>
  <si>
    <t>Bilanci i Gjendjes</t>
  </si>
  <si>
    <t>('000 Euro)</t>
  </si>
  <si>
    <t>Viti 1</t>
  </si>
  <si>
    <t>Viti 2</t>
  </si>
  <si>
    <t>Viti 3</t>
  </si>
  <si>
    <t>Pasqyra e të Ardhurave</t>
  </si>
  <si>
    <t>Emri i bankës</t>
  </si>
  <si>
    <t>Composition of Regulatory Capital</t>
  </si>
  <si>
    <t>Kapitali i klasës së parë</t>
  </si>
  <si>
    <t>Kapitali aksionar dhe tepricat e ndërlidhura me të</t>
  </si>
  <si>
    <t>Fitimet që nuk janë shpërndarë:</t>
  </si>
  <si>
    <t>prej të cilave: Fitimet e mbajtura</t>
  </si>
  <si>
    <t>Fitime tjera që nuk janë shpërndarë</t>
  </si>
  <si>
    <t>Shtesat në kapitalin e klasës së parë</t>
  </si>
  <si>
    <t>Aksionet preferenciale të përhershme</t>
  </si>
  <si>
    <t>Zbritjet nga kapitali i klasës së parë</t>
  </si>
  <si>
    <t>Emri i mirë dhe mjetet e paprekshme</t>
  </si>
  <si>
    <t>Investimet në ekuitetin e bankave dhe në institucione tjera financiare</t>
  </si>
  <si>
    <t>Pasuria e tatimit të shtyrë</t>
  </si>
  <si>
    <t>Huazimet ndaj personave të ndërlidhur me bankën (përveç huazimeve të mbuluara me para të gatshme)</t>
  </si>
  <si>
    <t>Gjithsej kapitali i klasës së parë</t>
  </si>
  <si>
    <t>Kapitali i klasës së dytë (plotësues)</t>
  </si>
  <si>
    <t>Rezervat për humbjet nga kreditë</t>
  </si>
  <si>
    <t>Aksionet preferenciale të zakonshme</t>
  </si>
  <si>
    <t>Aksionet preferenciale me afat</t>
  </si>
  <si>
    <t>Instrumentet e konvertueshme të borxhit</t>
  </si>
  <si>
    <t>Borxhet e varura</t>
  </si>
  <si>
    <t>Gjithsej kapitali i klasës së dytë</t>
  </si>
  <si>
    <t>Gjithsej kapitali</t>
  </si>
  <si>
    <t>Kërkesat për përbërjen e kapitalit rregullativ</t>
  </si>
  <si>
    <t>Rezervat për humbjet nga kreditë/MPRr (Deri në 1.25%)</t>
  </si>
  <si>
    <t>Borxhet e varura /Gjithsej kapitali të klasës së parë (Deri në 50%)</t>
  </si>
  <si>
    <t>Gjithsej kapitali  i klasit të dytë / Gjithsej kapitali i klasit të parë (Deri në 100%)</t>
  </si>
  <si>
    <t>Zërat në Bilancin e Gjendjes</t>
  </si>
  <si>
    <t>Gjithsej ekuiteti</t>
  </si>
  <si>
    <t>Gjithsej mjetet</t>
  </si>
  <si>
    <t>Mjetet e Peshuara në Rrezik (MPRr)</t>
  </si>
  <si>
    <t>Rreziku kreditor</t>
  </si>
  <si>
    <t>Rreziku operacional</t>
  </si>
  <si>
    <t>Gjithsej MPRr-të</t>
  </si>
  <si>
    <t>Treguesi i Mjaftueshmërisë së Kapitalit</t>
  </si>
  <si>
    <t>Raporti i kapitalit të klasës së parë (Mbi 8%)</t>
  </si>
  <si>
    <t>Raporti i gjithsej kapitalit (Mbi 12%)</t>
  </si>
  <si>
    <t>Raporti i levës (%)</t>
  </si>
  <si>
    <t>Total Gross Carrying Amount</t>
  </si>
  <si>
    <t>Shuma bruto kontabël</t>
  </si>
  <si>
    <t>Paratë e gatshme dhe depozitat në bankat qendrore</t>
  </si>
  <si>
    <t>Mjetet financiare që mbahen për tregtim</t>
  </si>
  <si>
    <t>Kreditë dhe paradhëniet për institucionet financiare</t>
  </si>
  <si>
    <t>Mjetet financiare të mbajtura deri në maturim</t>
  </si>
  <si>
    <t>Derivativët mbrojtëse</t>
  </si>
  <si>
    <t>Investimet në kompanitë partnere dhe ndërmarrjet me kontroll të përbashkët</t>
  </si>
  <si>
    <t>Mjetet e tjera</t>
  </si>
  <si>
    <t>Gjithsej Mjetet në Bilanc të Gjendjes</t>
  </si>
  <si>
    <t>Garancionet e lëshuara</t>
  </si>
  <si>
    <t>Letër kreditë në dispozicion</t>
  </si>
  <si>
    <t>Zotimet e pakthyeshme</t>
  </si>
  <si>
    <t>Zotimet e kthyeshme</t>
  </si>
  <si>
    <t>Kontigjencat që ndërlidhen me kreditë për tregti</t>
  </si>
  <si>
    <t>Zotimet dhe kontigjencat tjera jashtë-bilancore</t>
  </si>
  <si>
    <t>Gjithsej Mjetet Jashtë Bilancit</t>
  </si>
  <si>
    <t>Counterparty (Direct Claims or Claims Unconditionally Guaranteed by:)</t>
  </si>
  <si>
    <t>Bank Related Persons</t>
  </si>
  <si>
    <t>Cash* and Precious Metals</t>
  </si>
  <si>
    <t>Claims on Established Funds</t>
  </si>
  <si>
    <t>Claims on International Organizations</t>
  </si>
  <si>
    <t>Cash items in process of collections</t>
  </si>
  <si>
    <t>Domestic Banks w/ residual maturity up to 1 Year**</t>
  </si>
  <si>
    <t>Foreign Banks</t>
  </si>
  <si>
    <t xml:space="preserve">Multilateral and Development Institutions </t>
  </si>
  <si>
    <t>Risk Exposure, RWAs and Capital Requirements for Credit Risk</t>
  </si>
  <si>
    <t>Below &lt; 3 Months</t>
  </si>
  <si>
    <t>Above &gt; 3 Months</t>
  </si>
  <si>
    <t>Central Banks and Sovereigns</t>
  </si>
  <si>
    <t>Other Entities</t>
  </si>
  <si>
    <t>AAA deri BBB-</t>
  </si>
  <si>
    <t>A+ deri A-</t>
  </si>
  <si>
    <t>BBB+ deri B-</t>
  </si>
  <si>
    <t>Nën B-</t>
  </si>
  <si>
    <t>Pa vlerësim</t>
  </si>
  <si>
    <t>AAA deri AA-</t>
  </si>
  <si>
    <t>BBB+ deri BBB-</t>
  </si>
  <si>
    <t>BB+ deri B-</t>
  </si>
  <si>
    <t>Kreditë hipotekare rezidenciale të kualifikuara - Kategoria A</t>
  </si>
  <si>
    <t>Kreditë hipotekare rezidenciale të kualifikuara – Kategoria B</t>
  </si>
  <si>
    <t>Hipotekat rezidenciale të shkallës së parë***</t>
  </si>
  <si>
    <t>Kredi të ndërtimit për pasuri të patundshme****</t>
  </si>
  <si>
    <t>Objektet, impiantet  dhe pajiset, objektet tjera të fiksuara dhe pasuritë e patundshme *****</t>
  </si>
  <si>
    <t>Të tjera</t>
  </si>
  <si>
    <t>Ekspozimet me rrezik</t>
  </si>
  <si>
    <t>Paraja e gatshme dhe depozitat në bankat qendrore</t>
  </si>
  <si>
    <t>Maturiteti i mbetur &lt;=1 vit:</t>
  </si>
  <si>
    <t>Maturiteti i mbetur &gt;1 vit:</t>
  </si>
  <si>
    <t>&lt; 30 ditë pas afatit</t>
  </si>
  <si>
    <t>&gt; 30 ditë pas afatit</t>
  </si>
  <si>
    <t>Mjetet financiare që mbahen deri në maturitet</t>
  </si>
  <si>
    <t>Ekspozimet me Rrezik në Bilancin e Gjendjes</t>
  </si>
  <si>
    <t>Pjesët e pashfrytëzuara të zotimeve të pakthyeshme</t>
  </si>
  <si>
    <t>Maturiteti origjinal &lt;= 1 vit</t>
  </si>
  <si>
    <t>Maturiteti origjinal &gt; 1 vit</t>
  </si>
  <si>
    <t>Pjesët e pashfrytëzuara të zotimeve të kthyeshme</t>
  </si>
  <si>
    <t>Letër kreditë vetë-likuiduese afatshkurta të lidhura me tregti</t>
  </si>
  <si>
    <t>Letrat kreditore komerciale</t>
  </si>
  <si>
    <t>Garancitë e tenderëve</t>
  </si>
  <si>
    <t>Zëvendësuesit e drejtpërdrejtë të kredisë:</t>
  </si>
  <si>
    <t>Garancitë e pagesës</t>
  </si>
  <si>
    <t>Letrat rezervë të kredisë</t>
  </si>
  <si>
    <t>Ekspozimet  e tjera jashtë bilancit të gjendjes</t>
  </si>
  <si>
    <t>Ekspozimet me rrezik në zërat jashtë Bilancit të Gjendjes</t>
  </si>
  <si>
    <t>Gjithsej Ekspozimet me Rrezik</t>
  </si>
  <si>
    <t>Gjithsej MPRr për rrezikun kreditor</t>
  </si>
  <si>
    <t>CBK and Republic of Kosovo</t>
  </si>
  <si>
    <t>Emri i bankës potenciale</t>
  </si>
  <si>
    <t>Viti I</t>
  </si>
  <si>
    <t>Viti II</t>
  </si>
  <si>
    <t>Viti III</t>
  </si>
  <si>
    <t>Përshkrimi - Viti I</t>
  </si>
  <si>
    <t>Përshkrimi - Viti II</t>
  </si>
  <si>
    <t>Përshkrimi - Viti III</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</si>
</sst>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0;\(#,##0\);\-#"/>
    <numFmt numFmtId="165" formatCode="#,###.0%;[Red]\-#,###.0%"/>
    <numFmt numFmtId="166" formatCode="mm/dd/yyyy"/>
    <numFmt numFmtId="167" formatCode="0.0%"/>
    <numFmt numFmtId="168" formatCode="#,##0\ ;&quot; (&quot;#,##0\);&quot; -&quot;#\ ;@"/>
    <numFmt numFmtId="169" formatCode="_ * #,##0.00_)\ [$€-1]_ ;_ * \(#,##0.00\)\ [$€-1]_ ;_ * &quot;-&quot;??_)\ [$€-1]_ ;_ @_ "/>
  </numFmts>
  <fonts count="19" x14ac:knownFonts="1">
    <font>
      <sz val="10"/>
      <name val="Arial"/>
      <family val="2"/>
    </font>
    <font>
      <sz val="10"/>
      <name val="Mangal"/>
      <family val="2"/>
    </font>
    <font>
      <sz val="10"/>
      <name val="Times New Roman"/>
      <family val="1"/>
    </font>
    <font>
      <b/>
      <sz val="10"/>
      <name val="Times New Roman"/>
      <family val="1"/>
    </font>
    <font>
      <b/>
      <sz val="10"/>
      <color rgb="FF000000"/>
      <name val="Times New Roman"/>
      <family val="1"/>
    </font>
    <font>
      <sz val="10"/>
      <color rgb="FFFFFFFF"/>
      <name val="Times New Roman"/>
      <family val="1"/>
    </font>
    <font>
      <b/>
      <sz val="10"/>
      <color rgb="FF004586"/>
      <name val="Times New Roman"/>
      <family val="1"/>
    </font>
    <font>
      <sz val="10"/>
      <color rgb="FF004586"/>
      <name val="Times New Roman"/>
      <family val="1"/>
    </font>
    <font>
      <b/>
      <sz val="10"/>
      <color rgb="FF003366"/>
      <name val="Times New Roman"/>
      <family val="1"/>
    </font>
    <font>
      <sz val="10"/>
      <color rgb="FF000000"/>
      <name val="Times New Roman"/>
      <family val="1"/>
    </font>
    <font>
      <sz val="10"/>
      <color indexed="8"/>
      <name val="Verdana"/>
      <family val="2"/>
    </font>
    <font>
      <b/>
      <i/>
      <sz val="10"/>
      <color rgb="FF003366"/>
      <name val="Times New Roman"/>
      <family val="1"/>
    </font>
    <font>
      <sz val="12"/>
      <name val="Times New Roman"/>
      <family val="1"/>
    </font>
    <font>
      <b/>
      <sz val="12"/>
      <color rgb="FF000000"/>
      <name val="Times New Roman"/>
      <family val="1"/>
    </font>
    <font>
      <sz val="12"/>
      <name val="Arial"/>
      <family val="2"/>
    </font>
    <font>
      <sz val="10"/>
      <name val="Arial"/>
      <family val="2"/>
    </font>
    <font>
      <sz val="10"/>
      <color rgb="FFFF0000"/>
      <name val="Times New Roman"/>
      <family val="1"/>
    </font>
    <font>
      <sz val="10"/>
      <color rgb="FFFF0000"/>
      <name val="Arial"/>
      <family val="2"/>
    </font>
    <font>
      <b/>
      <sz val="12"/>
      <color rgb="FF003366"/>
      <name val="Times New Roman"/>
      <family val="1"/>
    </font>
  </fonts>
  <fills count="5">
    <fill>
      <patternFill patternType="none"/>
    </fill>
    <fill>
      <patternFill patternType="gray125"/>
    </fill>
    <fill>
      <patternFill patternType="solid">
        <fgColor rgb="FFFDE9D9"/>
        <bgColor rgb="FFDCE6F1"/>
      </patternFill>
    </fill>
    <fill>
      <patternFill patternType="solid">
        <fgColor rgb="FFFFFFFF"/>
        <bgColor rgb="FFFDE9D9"/>
      </patternFill>
    </fill>
    <fill>
      <patternFill patternType="solid">
        <fgColor rgb="FF336699"/>
        <bgColor rgb="FF0066CC"/>
      </patternFill>
    </fill>
  </fills>
  <borders count="45">
    <border>
      <left/>
      <right/>
      <top/>
      <bottom/>
      <diagonal/>
    </border>
    <border>
      <left/>
      <right/>
      <top style="thick">
        <color rgb="FF004586"/>
      </top>
      <bottom style="thick">
        <color rgb="FF004586"/>
      </bottom>
      <diagonal/>
    </border>
    <border>
      <left/>
      <right/>
      <top style="hair">
        <color rgb="FFFFFFFF"/>
      </top>
      <bottom style="hair">
        <color rgb="FFFFFFFF"/>
      </bottom>
      <diagonal/>
    </border>
    <border>
      <left/>
      <right/>
      <top style="thin">
        <color rgb="FF004586"/>
      </top>
      <bottom style="thin">
        <color rgb="FF004586"/>
      </bottom>
      <diagonal/>
    </border>
    <border>
      <left/>
      <right/>
      <top style="hair">
        <color auto="1"/>
      </top>
      <bottom style="hair">
        <color auto="1"/>
      </bottom>
      <diagonal/>
    </border>
    <border>
      <left/>
      <right/>
      <top style="thick">
        <color rgb="FF003366"/>
      </top>
      <bottom style="thick">
        <color rgb="FF003366"/>
      </bottom>
      <diagonal/>
    </border>
    <border>
      <left/>
      <right/>
      <top style="thin">
        <color rgb="FFFFFFFF"/>
      </top>
      <bottom style="thin">
        <color rgb="FFFFFFFF"/>
      </bottom>
      <diagonal/>
    </border>
    <border>
      <left/>
      <right/>
      <top style="thin">
        <color rgb="FFFFFFFF"/>
      </top>
      <bottom style="hair">
        <color auto="1"/>
      </bottom>
      <diagonal/>
    </border>
    <border>
      <left/>
      <right style="thick">
        <color rgb="FFFFFFFF"/>
      </right>
      <top/>
      <bottom/>
      <diagonal/>
    </border>
    <border>
      <left style="thick">
        <color rgb="FFFFFFFF"/>
      </left>
      <right/>
      <top/>
      <bottom/>
      <diagonal/>
    </border>
    <border>
      <left style="thick">
        <color rgb="FFFFFFFF"/>
      </left>
      <right/>
      <top style="thin">
        <color rgb="FF004586"/>
      </top>
      <bottom style="thin">
        <color rgb="FF004586"/>
      </bottom>
      <diagonal/>
    </border>
    <border>
      <left/>
      <right/>
      <top style="thin">
        <color rgb="FF003366"/>
      </top>
      <bottom style="thin">
        <color rgb="FF003366"/>
      </bottom>
      <diagonal/>
    </border>
    <border>
      <left style="thick">
        <color rgb="FFFFFFFF"/>
      </left>
      <right/>
      <top/>
      <bottom style="thin">
        <color rgb="FF003366"/>
      </bottom>
      <diagonal/>
    </border>
    <border>
      <left/>
      <right/>
      <top/>
      <bottom style="thin">
        <color rgb="FF003366"/>
      </bottom>
      <diagonal/>
    </border>
    <border>
      <left style="thick">
        <color rgb="FFFFFFFF"/>
      </left>
      <right/>
      <top/>
      <bottom style="thin">
        <color rgb="FFFFFFFF"/>
      </bottom>
      <diagonal/>
    </border>
    <border>
      <left/>
      <right/>
      <top/>
      <bottom style="thin">
        <color rgb="FFFFFFFF"/>
      </bottom>
      <diagonal/>
    </border>
    <border>
      <left style="thick">
        <color rgb="FFFFFFFF"/>
      </left>
      <right/>
      <top style="thin">
        <color rgb="FF003366"/>
      </top>
      <bottom style="thin">
        <color rgb="FF003366"/>
      </bottom>
      <diagonal/>
    </border>
    <border>
      <left style="thin">
        <color rgb="FF004586"/>
      </left>
      <right/>
      <top/>
      <bottom/>
      <diagonal/>
    </border>
    <border>
      <left style="hair">
        <color rgb="FF003366"/>
      </left>
      <right/>
      <top style="thin">
        <color rgb="FF003366"/>
      </top>
      <bottom style="thin">
        <color rgb="FF003366"/>
      </bottom>
      <diagonal/>
    </border>
    <border>
      <left style="hair">
        <color rgb="FF004586"/>
      </left>
      <right style="thick">
        <color rgb="FFFFFFFF"/>
      </right>
      <top/>
      <bottom style="thin">
        <color rgb="FFFFFFFF"/>
      </bottom>
      <diagonal/>
    </border>
    <border>
      <left style="hair">
        <color rgb="FF004586"/>
      </left>
      <right/>
      <top/>
      <bottom/>
      <diagonal/>
    </border>
    <border>
      <left/>
      <right/>
      <top style="thin">
        <color rgb="FFFFFFFF"/>
      </top>
      <bottom style="thin">
        <color rgb="FF004586"/>
      </bottom>
      <diagonal/>
    </border>
    <border>
      <left/>
      <right/>
      <top style="thin">
        <color rgb="FF004586"/>
      </top>
      <bottom/>
      <diagonal/>
    </border>
    <border>
      <left/>
      <right style="thick">
        <color rgb="FFFFFFFF"/>
      </right>
      <top style="thin">
        <color rgb="FF004586"/>
      </top>
      <bottom/>
      <diagonal/>
    </border>
    <border>
      <left style="thin">
        <color rgb="FF004586"/>
      </left>
      <right style="thin">
        <color rgb="FF004586"/>
      </right>
      <top/>
      <bottom/>
      <diagonal/>
    </border>
    <border>
      <left/>
      <right style="thin">
        <color rgb="FF004586"/>
      </right>
      <top/>
      <bottom/>
      <diagonal/>
    </border>
    <border>
      <left/>
      <right style="thin">
        <color rgb="FF004586"/>
      </right>
      <top style="thin">
        <color rgb="FF004586"/>
      </top>
      <bottom style="thin">
        <color rgb="FF004586"/>
      </bottom>
      <diagonal/>
    </border>
    <border>
      <left/>
      <right/>
      <top/>
      <bottom style="thin">
        <color rgb="FF004586"/>
      </bottom>
      <diagonal/>
    </border>
    <border>
      <left style="thin">
        <color rgb="FF004586"/>
      </left>
      <right/>
      <top style="thin">
        <color rgb="FF004586"/>
      </top>
      <bottom style="thin">
        <color rgb="FF004586"/>
      </bottom>
      <diagonal/>
    </border>
    <border>
      <left/>
      <right style="thick">
        <color rgb="FFFFFFFF"/>
      </right>
      <top style="thin">
        <color rgb="FF004586"/>
      </top>
      <bottom style="thin">
        <color rgb="FF004586"/>
      </bottom>
      <diagonal/>
    </border>
    <border>
      <left/>
      <right style="hair">
        <color rgb="FFFFFFFF"/>
      </right>
      <top/>
      <bottom/>
      <diagonal/>
    </border>
    <border>
      <left style="hair">
        <color rgb="FFFFFFFF"/>
      </left>
      <right style="thick">
        <color rgb="FFFFFFFF"/>
      </right>
      <top/>
      <bottom/>
      <diagonal/>
    </border>
    <border>
      <left style="hair">
        <color rgb="FFFFFFFF"/>
      </left>
      <right style="hair">
        <color rgb="FFFFFFFF"/>
      </right>
      <top/>
      <bottom/>
      <diagonal/>
    </border>
    <border>
      <left style="hair">
        <color rgb="FFFFFFFF"/>
      </left>
      <right/>
      <top/>
      <bottom/>
      <diagonal/>
    </border>
    <border>
      <left style="hair">
        <color rgb="FFFFFFFF"/>
      </left>
      <right style="hair">
        <color rgb="FFFFFFFF"/>
      </right>
      <top style="hair">
        <color rgb="FFFFFFFF"/>
      </top>
      <bottom style="hair">
        <color rgb="FFFFFFFF"/>
      </bottom>
      <diagonal/>
    </border>
    <border>
      <left style="hair">
        <color rgb="FFFFFFFF"/>
      </left>
      <right style="thick">
        <color rgb="FFFFFFFF"/>
      </right>
      <top style="hair">
        <color rgb="FFFFFFFF"/>
      </top>
      <bottom style="hair">
        <color rgb="FFFFFFFF"/>
      </bottom>
      <diagonal/>
    </border>
    <border>
      <left style="hair">
        <color rgb="FFFFFFFF"/>
      </left>
      <right/>
      <top style="hair">
        <color rgb="FF004586"/>
      </top>
      <bottom style="hair">
        <color rgb="FF004586"/>
      </bottom>
      <diagonal/>
    </border>
    <border>
      <left/>
      <right style="thick">
        <color rgb="FFFFFFFF"/>
      </right>
      <top style="hair">
        <color rgb="FF004586"/>
      </top>
      <bottom style="hair">
        <color rgb="FF004586"/>
      </bottom>
      <diagonal/>
    </border>
    <border>
      <left/>
      <right/>
      <top style="hair">
        <color rgb="FF004586"/>
      </top>
      <bottom style="double">
        <color rgb="FF004586"/>
      </bottom>
      <diagonal/>
    </border>
    <border>
      <left/>
      <right style="thick">
        <color rgb="FFFFFFFF"/>
      </right>
      <top/>
      <bottom style="double">
        <color rgb="FF004586"/>
      </bottom>
      <diagonal/>
    </border>
    <border>
      <left style="thick">
        <color rgb="FFFFFFFF"/>
      </left>
      <right/>
      <top style="thin">
        <color indexed="64"/>
      </top>
      <bottom style="thin">
        <color indexed="64"/>
      </bottom>
      <diagonal/>
    </border>
    <border>
      <left/>
      <right style="thick">
        <color rgb="FFFFFFFF"/>
      </right>
      <top style="thin">
        <color indexed="64"/>
      </top>
      <bottom style="thin">
        <color indexed="64"/>
      </bottom>
      <diagonal/>
    </border>
    <border>
      <left/>
      <right/>
      <top style="thin">
        <color indexed="64"/>
      </top>
      <bottom style="thin">
        <color indexed="64"/>
      </bottom>
      <diagonal/>
    </border>
    <border>
      <left/>
      <right style="thick">
        <color rgb="FFFFFFFF"/>
      </right>
      <top/>
      <bottom style="thin">
        <color rgb="FF004586"/>
      </bottom>
      <diagonal/>
    </border>
    <border>
      <left style="hair">
        <color rgb="FF003366"/>
      </left>
      <right style="thick">
        <color rgb="FFFFFFFF"/>
      </right>
      <top style="thin">
        <color indexed="64"/>
      </top>
      <bottom style="thin">
        <color indexed="64"/>
      </bottom>
      <diagonal/>
    </border>
  </borders>
  <cellStyleXfs count="3">
    <xf numFmtId="0" fontId="0" fillId="0" borderId="0"/>
    <xf numFmtId="0" fontId="1" fillId="0" borderId="0" applyBorder="0" applyAlignment="0" applyProtection="0"/>
    <xf numFmtId="43" fontId="15" fillId="0" borderId="0" applyFont="0" applyFill="0" applyBorder="0" applyAlignment="0" applyProtection="0"/>
  </cellStyleXfs>
  <cellXfs count="126">
    <xf numFmtId="0" fontId="0" fillId="0" borderId="0" xfId="0"/>
    <xf numFmtId="0" fontId="2" fillId="0" borderId="0" xfId="0" applyFont="1"/>
    <xf numFmtId="164" fontId="2" fillId="0" borderId="0" xfId="0" applyNumberFormat="1" applyFont="1"/>
    <xf numFmtId="0" fontId="3" fillId="0" borderId="2" xfId="0" applyFont="1" applyBorder="1" applyAlignment="1">
      <alignment wrapText="1"/>
    </xf>
    <xf numFmtId="0" fontId="2" fillId="0" borderId="2" xfId="0" applyFont="1" applyBorder="1" applyAlignment="1" applyProtection="1">
      <alignment horizontal="left" wrapText="1" indent="2"/>
      <protection locked="0"/>
    </xf>
    <xf numFmtId="164" fontId="2" fillId="2" borderId="2" xfId="0" applyNumberFormat="1" applyFont="1" applyFill="1" applyBorder="1" applyProtection="1">
      <protection locked="0"/>
    </xf>
    <xf numFmtId="0" fontId="3" fillId="0" borderId="1" xfId="0" applyFont="1" applyBorder="1" applyAlignment="1">
      <alignment vertical="center" wrapText="1"/>
    </xf>
    <xf numFmtId="164" fontId="3" fillId="0" borderId="1" xfId="0" applyNumberFormat="1" applyFont="1" applyBorder="1" applyAlignment="1">
      <alignment vertical="center"/>
    </xf>
    <xf numFmtId="164" fontId="3" fillId="0" borderId="3" xfId="0" applyNumberFormat="1" applyFont="1" applyBorder="1"/>
    <xf numFmtId="0" fontId="3" fillId="0" borderId="1" xfId="0" applyFont="1" applyBorder="1" applyAlignment="1">
      <alignment wrapText="1"/>
    </xf>
    <xf numFmtId="164" fontId="3" fillId="0" borderId="1" xfId="0" applyNumberFormat="1" applyFont="1" applyBorder="1"/>
    <xf numFmtId="0" fontId="3" fillId="0" borderId="4" xfId="0" applyFont="1" applyBorder="1" applyAlignment="1">
      <alignment wrapText="1"/>
    </xf>
    <xf numFmtId="164" fontId="3" fillId="0" borderId="4" xfId="0" applyNumberFormat="1" applyFont="1" applyBorder="1"/>
    <xf numFmtId="0" fontId="2" fillId="0" borderId="0" xfId="0" applyFont="1" applyAlignment="1">
      <alignment vertical="center"/>
    </xf>
    <xf numFmtId="0" fontId="2" fillId="0" borderId="6" xfId="0" applyFont="1" applyBorder="1" applyAlignment="1" applyProtection="1">
      <alignment wrapText="1"/>
      <protection locked="0"/>
    </xf>
    <xf numFmtId="164" fontId="2" fillId="2" borderId="6" xfId="0" applyNumberFormat="1" applyFont="1" applyFill="1" applyBorder="1" applyAlignment="1" applyProtection="1">
      <alignment horizontal="right"/>
      <protection locked="0"/>
    </xf>
    <xf numFmtId="0" fontId="3" fillId="0" borderId="6" xfId="0" applyFont="1" applyBorder="1" applyAlignment="1">
      <alignment wrapText="1"/>
    </xf>
    <xf numFmtId="164" fontId="3" fillId="3" borderId="6" xfId="0" applyNumberFormat="1" applyFont="1" applyFill="1" applyBorder="1" applyAlignment="1">
      <alignment horizontal="right" vertical="center"/>
    </xf>
    <xf numFmtId="0" fontId="3" fillId="0" borderId="6" xfId="0" applyFont="1" applyBorder="1" applyAlignment="1" applyProtection="1">
      <alignment wrapText="1"/>
      <protection locked="0"/>
    </xf>
    <xf numFmtId="164" fontId="3" fillId="2" borderId="6" xfId="0" applyNumberFormat="1" applyFont="1" applyFill="1" applyBorder="1" applyAlignment="1" applyProtection="1">
      <alignment horizontal="right"/>
      <protection locked="0"/>
    </xf>
    <xf numFmtId="0" fontId="3" fillId="0" borderId="6" xfId="0" applyFont="1" applyBorder="1" applyAlignment="1">
      <alignment vertical="center" wrapText="1"/>
    </xf>
    <xf numFmtId="0" fontId="3" fillId="0" borderId="1" xfId="0" applyFont="1" applyBorder="1" applyAlignment="1">
      <alignment horizontal="left" vertical="center" wrapText="1"/>
    </xf>
    <xf numFmtId="164" fontId="3" fillId="3" borderId="1" xfId="0" applyNumberFormat="1" applyFont="1" applyFill="1" applyBorder="1" applyAlignment="1">
      <alignment horizontal="right" vertical="center"/>
    </xf>
    <xf numFmtId="0" fontId="2" fillId="0" borderId="4" xfId="0" applyFont="1" applyBorder="1" applyAlignment="1" applyProtection="1">
      <alignment wrapText="1"/>
      <protection locked="0"/>
    </xf>
    <xf numFmtId="164" fontId="2" fillId="2" borderId="4" xfId="0" applyNumberFormat="1" applyFont="1" applyFill="1" applyBorder="1" applyAlignment="1" applyProtection="1">
      <alignment horizontal="right"/>
      <protection locked="0"/>
    </xf>
    <xf numFmtId="0" fontId="2" fillId="0" borderId="7" xfId="0" applyFont="1" applyBorder="1" applyAlignment="1" applyProtection="1">
      <alignment wrapText="1"/>
      <protection locked="0"/>
    </xf>
    <xf numFmtId="164" fontId="2" fillId="2" borderId="7" xfId="0" applyNumberFormat="1" applyFont="1" applyFill="1" applyBorder="1" applyAlignment="1" applyProtection="1">
      <alignment horizontal="right"/>
      <protection locked="0"/>
    </xf>
    <xf numFmtId="0" fontId="3" fillId="0" borderId="0" xfId="0" applyFont="1" applyBorder="1" applyAlignment="1">
      <alignment wrapText="1"/>
    </xf>
    <xf numFmtId="0" fontId="6"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2" fillId="0" borderId="0" xfId="0" applyFont="1" applyAlignment="1">
      <alignment horizontal="right"/>
    </xf>
    <xf numFmtId="164" fontId="2" fillId="0" borderId="0" xfId="0" applyNumberFormat="1" applyFont="1" applyBorder="1"/>
    <xf numFmtId="0" fontId="2" fillId="0" borderId="0" xfId="0" applyFont="1" applyBorder="1"/>
    <xf numFmtId="0" fontId="3" fillId="0" borderId="0" xfId="0" applyFont="1" applyBorder="1" applyAlignment="1" applyProtection="1">
      <protection locked="0"/>
    </xf>
    <xf numFmtId="3" fontId="10" fillId="0" borderId="0" xfId="0" applyNumberFormat="1" applyFont="1" applyBorder="1" applyAlignment="1" applyProtection="1">
      <alignment horizontal="center" vertical="center"/>
      <protection locked="0"/>
    </xf>
    <xf numFmtId="0" fontId="2" fillId="0" borderId="0" xfId="0" applyFont="1" applyBorder="1" applyAlignment="1" applyProtection="1">
      <alignment horizontal="left" wrapText="1" indent="2"/>
      <protection locked="0"/>
    </xf>
    <xf numFmtId="0" fontId="2" fillId="0" borderId="0" xfId="0" applyFont="1" applyBorder="1" applyAlignment="1">
      <alignment horizontal="left" wrapText="1" indent="2"/>
    </xf>
    <xf numFmtId="0" fontId="5" fillId="4" borderId="0" xfId="0" applyFont="1" applyFill="1" applyBorder="1" applyAlignment="1">
      <alignment wrapText="1"/>
    </xf>
    <xf numFmtId="0" fontId="2" fillId="0" borderId="0" xfId="0" applyFont="1" applyBorder="1" applyAlignment="1">
      <alignment horizontal="left" wrapText="1" indent="1"/>
    </xf>
    <xf numFmtId="0" fontId="2" fillId="0" borderId="15" xfId="0" applyFont="1" applyBorder="1" applyAlignment="1" applyProtection="1">
      <alignment wrapText="1"/>
      <protection locked="0"/>
    </xf>
    <xf numFmtId="0" fontId="3" fillId="0" borderId="21" xfId="0" applyFont="1" applyBorder="1" applyAlignment="1">
      <alignment wrapText="1"/>
    </xf>
    <xf numFmtId="0" fontId="7" fillId="0" borderId="0" xfId="0" applyFont="1" applyAlignment="1">
      <alignment wrapText="1"/>
    </xf>
    <xf numFmtId="0" fontId="7" fillId="0" borderId="17" xfId="0" applyFont="1" applyBorder="1" applyAlignment="1">
      <alignment wrapText="1"/>
    </xf>
    <xf numFmtId="0" fontId="6" fillId="0" borderId="26" xfId="0" applyFont="1" applyBorder="1" applyAlignment="1">
      <alignment horizontal="center" vertical="center" wrapText="1"/>
    </xf>
    <xf numFmtId="0" fontId="6" fillId="0" borderId="28" xfId="0" applyFont="1" applyBorder="1" applyAlignment="1">
      <alignment horizontal="center" vertical="center" wrapText="1"/>
    </xf>
    <xf numFmtId="167" fontId="3" fillId="0" borderId="3" xfId="0" applyNumberFormat="1" applyFont="1" applyBorder="1" applyAlignment="1" applyProtection="1">
      <alignment wrapText="1"/>
      <protection locked="0"/>
    </xf>
    <xf numFmtId="167" fontId="3" fillId="0" borderId="29" xfId="0" applyNumberFormat="1" applyFont="1" applyBorder="1"/>
    <xf numFmtId="167" fontId="3" fillId="0" borderId="3" xfId="0" applyNumberFormat="1" applyFont="1" applyBorder="1"/>
    <xf numFmtId="168" fontId="3" fillId="0" borderId="30" xfId="0" applyNumberFormat="1" applyFont="1" applyBorder="1" applyAlignment="1">
      <alignment wrapText="1"/>
    </xf>
    <xf numFmtId="168" fontId="3" fillId="2" borderId="31" xfId="0" applyNumberFormat="1" applyFont="1" applyFill="1" applyBorder="1" applyProtection="1">
      <protection locked="0"/>
    </xf>
    <xf numFmtId="168" fontId="3" fillId="2" borderId="32" xfId="0" applyNumberFormat="1" applyFont="1" applyFill="1" applyBorder="1" applyProtection="1">
      <protection locked="0"/>
    </xf>
    <xf numFmtId="168" fontId="3" fillId="2" borderId="33" xfId="0" applyNumberFormat="1" applyFont="1" applyFill="1" applyBorder="1" applyProtection="1">
      <protection locked="0"/>
    </xf>
    <xf numFmtId="168" fontId="3" fillId="0" borderId="34" xfId="0" applyNumberFormat="1" applyFont="1" applyBorder="1" applyAlignment="1" applyProtection="1">
      <alignment horizontal="left" wrapText="1" indent="1"/>
      <protection locked="0"/>
    </xf>
    <xf numFmtId="168" fontId="3" fillId="0" borderId="35" xfId="0" applyNumberFormat="1" applyFont="1" applyBorder="1"/>
    <xf numFmtId="168" fontId="3" fillId="0" borderId="34" xfId="0" applyNumberFormat="1" applyFont="1" applyBorder="1"/>
    <xf numFmtId="168" fontId="2" fillId="0" borderId="34" xfId="0" applyNumberFormat="1" applyFont="1" applyBorder="1" applyAlignment="1" applyProtection="1">
      <alignment horizontal="left" wrapText="1" indent="2"/>
      <protection locked="0"/>
    </xf>
    <xf numFmtId="168" fontId="2" fillId="2" borderId="35" xfId="0" applyNumberFormat="1" applyFont="1" applyFill="1" applyBorder="1" applyProtection="1">
      <protection locked="0"/>
    </xf>
    <xf numFmtId="168" fontId="2" fillId="2" borderId="34" xfId="0" applyNumberFormat="1" applyFont="1" applyFill="1" applyBorder="1" applyProtection="1">
      <protection locked="0"/>
    </xf>
    <xf numFmtId="168" fontId="3" fillId="0" borderId="34" xfId="0" applyNumberFormat="1" applyFont="1" applyBorder="1" applyAlignment="1">
      <alignment wrapText="1"/>
    </xf>
    <xf numFmtId="168" fontId="2" fillId="0" borderId="34" xfId="0" applyNumberFormat="1" applyFont="1" applyBorder="1" applyAlignment="1">
      <alignment horizontal="left" wrapText="1" indent="1"/>
    </xf>
    <xf numFmtId="168" fontId="2" fillId="0" borderId="35" xfId="0" applyNumberFormat="1" applyFont="1" applyBorder="1"/>
    <xf numFmtId="168" fontId="2" fillId="0" borderId="34" xfId="0" applyNumberFormat="1" applyFont="1" applyBorder="1"/>
    <xf numFmtId="168" fontId="2" fillId="0" borderId="34" xfId="0" applyNumberFormat="1" applyFont="1" applyBorder="1" applyAlignment="1">
      <alignment horizontal="left" wrapText="1" indent="2"/>
    </xf>
    <xf numFmtId="168" fontId="3" fillId="0" borderId="34" xfId="0" applyNumberFormat="1" applyFont="1" applyBorder="1" applyAlignment="1" applyProtection="1">
      <alignment wrapText="1"/>
      <protection locked="0"/>
    </xf>
    <xf numFmtId="168" fontId="3" fillId="0" borderId="36" xfId="0" applyNumberFormat="1" applyFont="1" applyBorder="1" applyAlignment="1">
      <alignment wrapText="1"/>
    </xf>
    <xf numFmtId="168" fontId="3" fillId="0" borderId="37" xfId="0" applyNumberFormat="1" applyFont="1" applyBorder="1"/>
    <xf numFmtId="168" fontId="3" fillId="0" borderId="0" xfId="0" applyNumberFormat="1" applyFont="1" applyBorder="1" applyAlignment="1">
      <alignment wrapText="1"/>
    </xf>
    <xf numFmtId="168" fontId="3" fillId="0" borderId="8" xfId="0" applyNumberFormat="1" applyFont="1" applyBorder="1"/>
    <xf numFmtId="168" fontId="3" fillId="0" borderId="0" xfId="0" applyNumberFormat="1" applyFont="1" applyBorder="1"/>
    <xf numFmtId="168" fontId="3" fillId="0" borderId="3" xfId="0" applyNumberFormat="1" applyFont="1" applyBorder="1" applyAlignment="1">
      <alignment wrapText="1"/>
    </xf>
    <xf numFmtId="168" fontId="3" fillId="0" borderId="29" xfId="0" applyNumberFormat="1" applyFont="1" applyBorder="1"/>
    <xf numFmtId="168" fontId="3" fillId="0" borderId="22" xfId="0" applyNumberFormat="1" applyFont="1" applyBorder="1" applyAlignment="1">
      <alignment wrapText="1"/>
    </xf>
    <xf numFmtId="168" fontId="3" fillId="0" borderId="38" xfId="0" applyNumberFormat="1" applyFont="1" applyBorder="1" applyAlignment="1">
      <alignment wrapText="1"/>
    </xf>
    <xf numFmtId="168" fontId="3" fillId="0" borderId="39" xfId="0" applyNumberFormat="1" applyFont="1" applyBorder="1"/>
    <xf numFmtId="0" fontId="6" fillId="0" borderId="26" xfId="0" applyFont="1" applyBorder="1" applyAlignment="1">
      <alignment horizontal="center" vertical="center" wrapText="1"/>
    </xf>
    <xf numFmtId="0" fontId="6" fillId="0" borderId="3" xfId="0" applyFont="1" applyBorder="1" applyAlignment="1">
      <alignment horizontal="center" vertical="center" wrapText="1"/>
    </xf>
    <xf numFmtId="0" fontId="12" fillId="0" borderId="0" xfId="0" applyFont="1" applyBorder="1"/>
    <xf numFmtId="0" fontId="13" fillId="0" borderId="1" xfId="0" applyFont="1" applyBorder="1" applyAlignment="1">
      <alignment horizontal="center" vertical="center" wrapText="1"/>
    </xf>
    <xf numFmtId="164" fontId="13" fillId="0" borderId="1" xfId="0" applyNumberFormat="1" applyFont="1" applyBorder="1" applyAlignment="1">
      <alignment horizontal="center" vertical="center" wrapText="1"/>
    </xf>
    <xf numFmtId="0" fontId="12" fillId="0" borderId="0" xfId="0" applyFont="1"/>
    <xf numFmtId="0" fontId="14" fillId="0" borderId="0" xfId="0" applyFont="1"/>
    <xf numFmtId="0" fontId="3" fillId="0" borderId="0" xfId="0" applyFont="1" applyBorder="1" applyAlignment="1" applyProtection="1">
      <alignment horizontal="right"/>
      <protection locked="0"/>
    </xf>
    <xf numFmtId="0" fontId="13" fillId="0" borderId="5" xfId="0" applyFont="1" applyBorder="1" applyAlignment="1">
      <alignment horizontal="left" vertical="center" wrapText="1"/>
    </xf>
    <xf numFmtId="0" fontId="16" fillId="0" borderId="0" xfId="0" applyFont="1" applyFill="1" applyBorder="1" applyAlignment="1">
      <alignment wrapText="1"/>
    </xf>
    <xf numFmtId="0" fontId="2" fillId="0" borderId="0" xfId="0" applyFont="1" applyBorder="1" applyAlignment="1" applyProtection="1">
      <alignment horizontal="left" wrapText="1" indent="8"/>
      <protection locked="0"/>
    </xf>
    <xf numFmtId="0" fontId="0" fillId="0" borderId="0" xfId="0" applyBorder="1"/>
    <xf numFmtId="0" fontId="2" fillId="0" borderId="0" xfId="0" applyFont="1" applyBorder="1" applyAlignment="1">
      <alignment wrapText="1"/>
    </xf>
    <xf numFmtId="164" fontId="3" fillId="0" borderId="0" xfId="0" applyNumberFormat="1" applyFont="1" applyBorder="1"/>
    <xf numFmtId="0" fontId="3" fillId="0" borderId="0" xfId="0" applyFont="1" applyBorder="1" applyAlignment="1">
      <alignment vertical="center" wrapText="1"/>
    </xf>
    <xf numFmtId="165" fontId="2" fillId="0" borderId="0" xfId="0" applyNumberFormat="1" applyFont="1" applyBorder="1"/>
    <xf numFmtId="165" fontId="16" fillId="0" borderId="0" xfId="0" applyNumberFormat="1" applyFont="1" applyFill="1" applyBorder="1"/>
    <xf numFmtId="0" fontId="17" fillId="0" borderId="0" xfId="0" applyFont="1" applyFill="1" applyBorder="1"/>
    <xf numFmtId="43" fontId="2" fillId="0" borderId="0" xfId="2" applyFont="1" applyBorder="1"/>
    <xf numFmtId="43" fontId="3" fillId="0" borderId="0" xfId="2" applyFont="1" applyBorder="1"/>
    <xf numFmtId="43" fontId="3" fillId="0" borderId="0" xfId="2" applyFont="1" applyBorder="1" applyAlignment="1">
      <alignment vertical="center"/>
    </xf>
    <xf numFmtId="169" fontId="2" fillId="2" borderId="0" xfId="2" applyNumberFormat="1" applyFont="1" applyFill="1" applyBorder="1" applyProtection="1">
      <protection locked="0"/>
    </xf>
    <xf numFmtId="169" fontId="3" fillId="0" borderId="0" xfId="2" applyNumberFormat="1" applyFont="1" applyBorder="1" applyAlignment="1">
      <alignment vertical="center"/>
    </xf>
    <xf numFmtId="169" fontId="3" fillId="0" borderId="0" xfId="2" applyNumberFormat="1" applyFont="1" applyBorder="1"/>
    <xf numFmtId="169" fontId="2" fillId="0" borderId="0" xfId="2" applyNumberFormat="1" applyFont="1" applyBorder="1"/>
    <xf numFmtId="0" fontId="13" fillId="0" borderId="5" xfId="0" applyFont="1" applyBorder="1" applyAlignment="1">
      <alignment horizontal="center" vertical="center" wrapText="1"/>
    </xf>
    <xf numFmtId="0" fontId="4" fillId="0" borderId="5" xfId="0" applyFont="1" applyBorder="1" applyAlignment="1">
      <alignment horizontal="left" vertical="center" wrapText="1"/>
    </xf>
    <xf numFmtId="0" fontId="8" fillId="0" borderId="44" xfId="0" applyFont="1" applyBorder="1" applyAlignment="1">
      <alignment horizontal="center" vertical="center" wrapText="1"/>
    </xf>
    <xf numFmtId="169" fontId="9" fillId="2" borderId="14" xfId="2" applyNumberFormat="1" applyFont="1" applyFill="1" applyBorder="1" applyAlignment="1">
      <alignment horizontal="right"/>
    </xf>
    <xf numFmtId="169" fontId="9" fillId="2" borderId="19" xfId="2" applyNumberFormat="1" applyFont="1" applyFill="1" applyBorder="1" applyAlignment="1">
      <alignment horizontal="right"/>
    </xf>
    <xf numFmtId="169" fontId="9" fillId="2" borderId="15" xfId="2" applyNumberFormat="1" applyFont="1" applyFill="1" applyBorder="1" applyAlignment="1">
      <alignment horizontal="right"/>
    </xf>
    <xf numFmtId="169" fontId="9" fillId="0" borderId="9" xfId="0" applyNumberFormat="1" applyFont="1" applyBorder="1" applyAlignment="1">
      <alignment horizontal="right" vertical="center"/>
    </xf>
    <xf numFmtId="169" fontId="9" fillId="0" borderId="20" xfId="0" applyNumberFormat="1" applyFont="1" applyBorder="1" applyAlignment="1">
      <alignment horizontal="right" vertical="center"/>
    </xf>
    <xf numFmtId="169" fontId="9" fillId="0" borderId="10" xfId="0" applyNumberFormat="1" applyFont="1" applyBorder="1" applyAlignment="1">
      <alignment vertical="center"/>
    </xf>
    <xf numFmtId="49" fontId="2" fillId="2" borderId="2" xfId="0" applyNumberFormat="1" applyFont="1" applyFill="1" applyBorder="1" applyAlignment="1" applyProtection="1">
      <alignment horizontal="center"/>
      <protection locked="0"/>
    </xf>
    <xf numFmtId="0" fontId="6" fillId="0" borderId="2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43" xfId="0" applyFont="1" applyBorder="1" applyAlignment="1">
      <alignment horizontal="center" vertical="center" wrapText="1"/>
    </xf>
    <xf numFmtId="166" fontId="6" fillId="0" borderId="3" xfId="0" applyNumberFormat="1" applyFont="1" applyBorder="1" applyAlignment="1">
      <alignment horizontal="center" vertical="center" wrapText="1"/>
    </xf>
    <xf numFmtId="0" fontId="6" fillId="0" borderId="0" xfId="0" applyFont="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7" xfId="0" applyFont="1" applyBorder="1" applyAlignment="1">
      <alignment horizontal="left" vertical="center" wrapText="1" indent="6"/>
    </xf>
    <xf numFmtId="0" fontId="18" fillId="0" borderId="11" xfId="0" applyFont="1" applyBorder="1" applyAlignment="1">
      <alignment horizontal="center" vertical="center" wrapText="1"/>
    </xf>
    <xf numFmtId="0" fontId="11" fillId="0" borderId="40"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42"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6" xfId="0" applyFont="1" applyBorder="1" applyAlignment="1">
      <alignment horizontal="center" vertical="center" wrapText="1"/>
    </xf>
  </cellXfs>
  <cellStyles count="3">
    <cellStyle name="Comma" xfId="2" builtinId="3"/>
    <cellStyle name="Explanatory Text" xfId="1" builtinId="53" customBuiltin="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2B2B2"/>
      <rgbColor rgb="FF808080"/>
      <rgbColor rgb="FF9999FF"/>
      <rgbColor rgb="FF993366"/>
      <rgbColor rgb="FFFDE9D9"/>
      <rgbColor rgb="FFDCE6F1"/>
      <rgbColor rgb="FF660066"/>
      <rgbColor rgb="FFFF8080"/>
      <rgbColor rgb="FF0066CC"/>
      <rgbColor rgb="FFCCCCFF"/>
      <rgbColor rgb="FF000099"/>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336699"/>
      <rgbColor rgb="FF999999"/>
      <rgbColor rgb="FF003366"/>
      <rgbColor rgb="FF339966"/>
      <rgbColor rgb="FF003300"/>
      <rgbColor rgb="FF333300"/>
      <rgbColor rgb="FF993300"/>
      <rgbColor rgb="FF993366"/>
      <rgbColor rgb="FF004586"/>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1048570"/>
  <sheetViews>
    <sheetView view="pageBreakPreview" zoomScale="115" zoomScaleNormal="100" zoomScaleSheetLayoutView="115" zoomScalePageLayoutView="60" workbookViewId="0">
      <selection activeCell="B21" sqref="B21"/>
    </sheetView>
  </sheetViews>
  <sheetFormatPr defaultRowHeight="12.75" x14ac:dyDescent="0.2"/>
  <cols>
    <col min="1" max="1" width="9.140625" style="33"/>
    <col min="2" max="2" width="72.7109375" style="1" customWidth="1"/>
    <col min="3" max="3" width="18.42578125" style="2" customWidth="1"/>
    <col min="4" max="5" width="18.42578125" style="1" customWidth="1"/>
    <col min="6" max="1025" width="9.140625" style="1"/>
  </cols>
  <sheetData>
    <row r="2" spans="1:1025" ht="13.5" customHeight="1" x14ac:dyDescent="0.2">
      <c r="C2" s="82" t="s">
        <v>202</v>
      </c>
      <c r="D2" s="109"/>
      <c r="E2" s="109"/>
    </row>
    <row r="3" spans="1:1025" ht="13.5" customHeight="1" x14ac:dyDescent="0.2">
      <c r="C3" s="82" t="s">
        <v>88</v>
      </c>
      <c r="D3" s="109"/>
      <c r="E3" s="109"/>
    </row>
    <row r="4" spans="1:1025" ht="13.5" customHeight="1" x14ac:dyDescent="0.2">
      <c r="C4" s="82" t="s">
        <v>89</v>
      </c>
      <c r="D4" s="109"/>
      <c r="E4" s="109"/>
    </row>
    <row r="5" spans="1:1025" ht="13.5" customHeight="1" x14ac:dyDescent="0.2">
      <c r="B5" s="35"/>
      <c r="C5" s="35"/>
      <c r="D5" s="35"/>
      <c r="E5" s="35"/>
    </row>
    <row r="6" spans="1:1025" ht="12.75" customHeight="1" thickBot="1" x14ac:dyDescent="0.25">
      <c r="E6" s="31" t="s">
        <v>91</v>
      </c>
    </row>
    <row r="7" spans="1:1025" s="81" customFormat="1" ht="17.25" thickTop="1" thickBot="1" x14ac:dyDescent="0.3">
      <c r="A7" s="77"/>
      <c r="B7" s="78" t="s">
        <v>90</v>
      </c>
      <c r="C7" s="79" t="s">
        <v>92</v>
      </c>
      <c r="D7" s="79" t="s">
        <v>93</v>
      </c>
      <c r="E7" s="79" t="s">
        <v>94</v>
      </c>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c r="CU7" s="80"/>
      <c r="CV7" s="80"/>
      <c r="CW7" s="80"/>
      <c r="CX7" s="80"/>
      <c r="CY7" s="80"/>
      <c r="CZ7" s="80"/>
      <c r="DA7" s="80"/>
      <c r="DB7" s="80"/>
      <c r="DC7" s="80"/>
      <c r="DD7" s="80"/>
      <c r="DE7" s="80"/>
      <c r="DF7" s="80"/>
      <c r="DG7" s="80"/>
      <c r="DH7" s="80"/>
      <c r="DI7" s="80"/>
      <c r="DJ7" s="80"/>
      <c r="DK7" s="80"/>
      <c r="DL7" s="80"/>
      <c r="DM7" s="80"/>
      <c r="DN7" s="80"/>
      <c r="DO7" s="80"/>
      <c r="DP7" s="80"/>
      <c r="DQ7" s="80"/>
      <c r="DR7" s="80"/>
      <c r="DS7" s="80"/>
      <c r="DT7" s="80"/>
      <c r="DU7" s="80"/>
      <c r="DV7" s="80"/>
      <c r="DW7" s="80"/>
      <c r="DX7" s="80"/>
      <c r="DY7" s="80"/>
      <c r="DZ7" s="80"/>
      <c r="EA7" s="80"/>
      <c r="EB7" s="80"/>
      <c r="EC7" s="80"/>
      <c r="ED7" s="80"/>
      <c r="EE7" s="80"/>
      <c r="EF7" s="80"/>
      <c r="EG7" s="80"/>
      <c r="EH7" s="80"/>
      <c r="EI7" s="80"/>
      <c r="EJ7" s="80"/>
      <c r="EK7" s="80"/>
      <c r="EL7" s="80"/>
      <c r="EM7" s="80"/>
      <c r="EN7" s="80"/>
      <c r="EO7" s="80"/>
      <c r="EP7" s="80"/>
      <c r="EQ7" s="80"/>
      <c r="ER7" s="80"/>
      <c r="ES7" s="80"/>
      <c r="ET7" s="80"/>
      <c r="EU7" s="80"/>
      <c r="EV7" s="80"/>
      <c r="EW7" s="80"/>
      <c r="EX7" s="80"/>
      <c r="EY7" s="80"/>
      <c r="EZ7" s="80"/>
      <c r="FA7" s="80"/>
      <c r="FB7" s="80"/>
      <c r="FC7" s="80"/>
      <c r="FD7" s="80"/>
      <c r="FE7" s="80"/>
      <c r="FF7" s="80"/>
      <c r="FG7" s="80"/>
      <c r="FH7" s="80"/>
      <c r="FI7" s="80"/>
      <c r="FJ7" s="80"/>
      <c r="FK7" s="80"/>
      <c r="FL7" s="80"/>
      <c r="FM7" s="80"/>
      <c r="FN7" s="80"/>
      <c r="FO7" s="80"/>
      <c r="FP7" s="80"/>
      <c r="FQ7" s="80"/>
      <c r="FR7" s="80"/>
      <c r="FS7" s="80"/>
      <c r="FT7" s="80"/>
      <c r="FU7" s="80"/>
      <c r="FV7" s="80"/>
      <c r="FW7" s="80"/>
      <c r="FX7" s="80"/>
      <c r="FY7" s="80"/>
      <c r="FZ7" s="80"/>
      <c r="GA7" s="80"/>
      <c r="GB7" s="80"/>
      <c r="GC7" s="80"/>
      <c r="GD7" s="80"/>
      <c r="GE7" s="80"/>
      <c r="GF7" s="80"/>
      <c r="GG7" s="80"/>
      <c r="GH7" s="80"/>
      <c r="GI7" s="80"/>
      <c r="GJ7" s="80"/>
      <c r="GK7" s="80"/>
      <c r="GL7" s="80"/>
      <c r="GM7" s="80"/>
      <c r="GN7" s="80"/>
      <c r="GO7" s="80"/>
      <c r="GP7" s="80"/>
      <c r="GQ7" s="80"/>
      <c r="GR7" s="80"/>
      <c r="GS7" s="80"/>
      <c r="GT7" s="80"/>
      <c r="GU7" s="80"/>
      <c r="GV7" s="80"/>
      <c r="GW7" s="80"/>
      <c r="GX7" s="80"/>
      <c r="GY7" s="80"/>
      <c r="GZ7" s="80"/>
      <c r="HA7" s="80"/>
      <c r="HB7" s="80"/>
      <c r="HC7" s="80"/>
      <c r="HD7" s="80"/>
      <c r="HE7" s="80"/>
      <c r="HF7" s="80"/>
      <c r="HG7" s="80"/>
      <c r="HH7" s="80"/>
      <c r="HI7" s="80"/>
      <c r="HJ7" s="80"/>
      <c r="HK7" s="80"/>
      <c r="HL7" s="80"/>
      <c r="HM7" s="80"/>
      <c r="HN7" s="80"/>
      <c r="HO7" s="80"/>
      <c r="HP7" s="80"/>
      <c r="HQ7" s="80"/>
      <c r="HR7" s="80"/>
      <c r="HS7" s="80"/>
      <c r="HT7" s="80"/>
      <c r="HU7" s="80"/>
      <c r="HV7" s="80"/>
      <c r="HW7" s="80"/>
      <c r="HX7" s="80"/>
      <c r="HY7" s="80"/>
      <c r="HZ7" s="80"/>
      <c r="IA7" s="80"/>
      <c r="IB7" s="80"/>
      <c r="IC7" s="80"/>
      <c r="ID7" s="80"/>
      <c r="IE7" s="80"/>
      <c r="IF7" s="80"/>
      <c r="IG7" s="80"/>
      <c r="IH7" s="80"/>
      <c r="II7" s="80"/>
      <c r="IJ7" s="80"/>
      <c r="IK7" s="80"/>
      <c r="IL7" s="80"/>
      <c r="IM7" s="80"/>
      <c r="IN7" s="80"/>
      <c r="IO7" s="80"/>
      <c r="IP7" s="80"/>
      <c r="IQ7" s="80"/>
      <c r="IR7" s="80"/>
      <c r="IS7" s="80"/>
      <c r="IT7" s="80"/>
      <c r="IU7" s="80"/>
      <c r="IV7" s="80"/>
      <c r="IW7" s="80"/>
      <c r="IX7" s="80"/>
      <c r="IY7" s="80"/>
      <c r="IZ7" s="80"/>
      <c r="JA7" s="80"/>
      <c r="JB7" s="80"/>
      <c r="JC7" s="80"/>
      <c r="JD7" s="80"/>
      <c r="JE7" s="80"/>
      <c r="JF7" s="80"/>
      <c r="JG7" s="80"/>
      <c r="JH7" s="80"/>
      <c r="JI7" s="80"/>
      <c r="JJ7" s="80"/>
      <c r="JK7" s="80"/>
      <c r="JL7" s="80"/>
      <c r="JM7" s="80"/>
      <c r="JN7" s="80"/>
      <c r="JO7" s="80"/>
      <c r="JP7" s="80"/>
      <c r="JQ7" s="80"/>
      <c r="JR7" s="80"/>
      <c r="JS7" s="80"/>
      <c r="JT7" s="80"/>
      <c r="JU7" s="80"/>
      <c r="JV7" s="80"/>
      <c r="JW7" s="80"/>
      <c r="JX7" s="80"/>
      <c r="JY7" s="80"/>
      <c r="JZ7" s="80"/>
      <c r="KA7" s="80"/>
      <c r="KB7" s="80"/>
      <c r="KC7" s="80"/>
      <c r="KD7" s="80"/>
      <c r="KE7" s="80"/>
      <c r="KF7" s="80"/>
      <c r="KG7" s="80"/>
      <c r="KH7" s="80"/>
      <c r="KI7" s="80"/>
      <c r="KJ7" s="80"/>
      <c r="KK7" s="80"/>
      <c r="KL7" s="80"/>
      <c r="KM7" s="80"/>
      <c r="KN7" s="80"/>
      <c r="KO7" s="80"/>
      <c r="KP7" s="80"/>
      <c r="KQ7" s="80"/>
      <c r="KR7" s="80"/>
      <c r="KS7" s="80"/>
      <c r="KT7" s="80"/>
      <c r="KU7" s="80"/>
      <c r="KV7" s="80"/>
      <c r="KW7" s="80"/>
      <c r="KX7" s="80"/>
      <c r="KY7" s="80"/>
      <c r="KZ7" s="80"/>
      <c r="LA7" s="80"/>
      <c r="LB7" s="80"/>
      <c r="LC7" s="80"/>
      <c r="LD7" s="80"/>
      <c r="LE7" s="80"/>
      <c r="LF7" s="80"/>
      <c r="LG7" s="80"/>
      <c r="LH7" s="80"/>
      <c r="LI7" s="80"/>
      <c r="LJ7" s="80"/>
      <c r="LK7" s="80"/>
      <c r="LL7" s="80"/>
      <c r="LM7" s="80"/>
      <c r="LN7" s="80"/>
      <c r="LO7" s="80"/>
      <c r="LP7" s="80"/>
      <c r="LQ7" s="80"/>
      <c r="LR7" s="80"/>
      <c r="LS7" s="80"/>
      <c r="LT7" s="80"/>
      <c r="LU7" s="80"/>
      <c r="LV7" s="80"/>
      <c r="LW7" s="80"/>
      <c r="LX7" s="80"/>
      <c r="LY7" s="80"/>
      <c r="LZ7" s="80"/>
      <c r="MA7" s="80"/>
      <c r="MB7" s="80"/>
      <c r="MC7" s="80"/>
      <c r="MD7" s="80"/>
      <c r="ME7" s="80"/>
      <c r="MF7" s="80"/>
      <c r="MG7" s="80"/>
      <c r="MH7" s="80"/>
      <c r="MI7" s="80"/>
      <c r="MJ7" s="80"/>
      <c r="MK7" s="80"/>
      <c r="ML7" s="80"/>
      <c r="MM7" s="80"/>
      <c r="MN7" s="80"/>
      <c r="MO7" s="80"/>
      <c r="MP7" s="80"/>
      <c r="MQ7" s="80"/>
      <c r="MR7" s="80"/>
      <c r="MS7" s="80"/>
      <c r="MT7" s="80"/>
      <c r="MU7" s="80"/>
      <c r="MV7" s="80"/>
      <c r="MW7" s="80"/>
      <c r="MX7" s="80"/>
      <c r="MY7" s="80"/>
      <c r="MZ7" s="80"/>
      <c r="NA7" s="80"/>
      <c r="NB7" s="80"/>
      <c r="NC7" s="80"/>
      <c r="ND7" s="80"/>
      <c r="NE7" s="80"/>
      <c r="NF7" s="80"/>
      <c r="NG7" s="80"/>
      <c r="NH7" s="80"/>
      <c r="NI7" s="80"/>
      <c r="NJ7" s="80"/>
      <c r="NK7" s="80"/>
      <c r="NL7" s="80"/>
      <c r="NM7" s="80"/>
      <c r="NN7" s="80"/>
      <c r="NO7" s="80"/>
      <c r="NP7" s="80"/>
      <c r="NQ7" s="80"/>
      <c r="NR7" s="80"/>
      <c r="NS7" s="80"/>
      <c r="NT7" s="80"/>
      <c r="NU7" s="80"/>
      <c r="NV7" s="80"/>
      <c r="NW7" s="80"/>
      <c r="NX7" s="80"/>
      <c r="NY7" s="80"/>
      <c r="NZ7" s="80"/>
      <c r="OA7" s="80"/>
      <c r="OB7" s="80"/>
      <c r="OC7" s="80"/>
      <c r="OD7" s="80"/>
      <c r="OE7" s="80"/>
      <c r="OF7" s="80"/>
      <c r="OG7" s="80"/>
      <c r="OH7" s="80"/>
      <c r="OI7" s="80"/>
      <c r="OJ7" s="80"/>
      <c r="OK7" s="80"/>
      <c r="OL7" s="80"/>
      <c r="OM7" s="80"/>
      <c r="ON7" s="80"/>
      <c r="OO7" s="80"/>
      <c r="OP7" s="80"/>
      <c r="OQ7" s="80"/>
      <c r="OR7" s="80"/>
      <c r="OS7" s="80"/>
      <c r="OT7" s="80"/>
      <c r="OU7" s="80"/>
      <c r="OV7" s="80"/>
      <c r="OW7" s="80"/>
      <c r="OX7" s="80"/>
      <c r="OY7" s="80"/>
      <c r="OZ7" s="80"/>
      <c r="PA7" s="80"/>
      <c r="PB7" s="80"/>
      <c r="PC7" s="80"/>
      <c r="PD7" s="80"/>
      <c r="PE7" s="80"/>
      <c r="PF7" s="80"/>
      <c r="PG7" s="80"/>
      <c r="PH7" s="80"/>
      <c r="PI7" s="80"/>
      <c r="PJ7" s="80"/>
      <c r="PK7" s="80"/>
      <c r="PL7" s="80"/>
      <c r="PM7" s="80"/>
      <c r="PN7" s="80"/>
      <c r="PO7" s="80"/>
      <c r="PP7" s="80"/>
      <c r="PQ7" s="80"/>
      <c r="PR7" s="80"/>
      <c r="PS7" s="80"/>
      <c r="PT7" s="80"/>
      <c r="PU7" s="80"/>
      <c r="PV7" s="80"/>
      <c r="PW7" s="80"/>
      <c r="PX7" s="80"/>
      <c r="PY7" s="80"/>
      <c r="PZ7" s="80"/>
      <c r="QA7" s="80"/>
      <c r="QB7" s="80"/>
      <c r="QC7" s="80"/>
      <c r="QD7" s="80"/>
      <c r="QE7" s="80"/>
      <c r="QF7" s="80"/>
      <c r="QG7" s="80"/>
      <c r="QH7" s="80"/>
      <c r="QI7" s="80"/>
      <c r="QJ7" s="80"/>
      <c r="QK7" s="80"/>
      <c r="QL7" s="80"/>
      <c r="QM7" s="80"/>
      <c r="QN7" s="80"/>
      <c r="QO7" s="80"/>
      <c r="QP7" s="80"/>
      <c r="QQ7" s="80"/>
      <c r="QR7" s="80"/>
      <c r="QS7" s="80"/>
      <c r="QT7" s="80"/>
      <c r="QU7" s="80"/>
      <c r="QV7" s="80"/>
      <c r="QW7" s="80"/>
      <c r="QX7" s="80"/>
      <c r="QY7" s="80"/>
      <c r="QZ7" s="80"/>
      <c r="RA7" s="80"/>
      <c r="RB7" s="80"/>
      <c r="RC7" s="80"/>
      <c r="RD7" s="80"/>
      <c r="RE7" s="80"/>
      <c r="RF7" s="80"/>
      <c r="RG7" s="80"/>
      <c r="RH7" s="80"/>
      <c r="RI7" s="80"/>
      <c r="RJ7" s="80"/>
      <c r="RK7" s="80"/>
      <c r="RL7" s="80"/>
      <c r="RM7" s="80"/>
      <c r="RN7" s="80"/>
      <c r="RO7" s="80"/>
      <c r="RP7" s="80"/>
      <c r="RQ7" s="80"/>
      <c r="RR7" s="80"/>
      <c r="RS7" s="80"/>
      <c r="RT7" s="80"/>
      <c r="RU7" s="80"/>
      <c r="RV7" s="80"/>
      <c r="RW7" s="80"/>
      <c r="RX7" s="80"/>
      <c r="RY7" s="80"/>
      <c r="RZ7" s="80"/>
      <c r="SA7" s="80"/>
      <c r="SB7" s="80"/>
      <c r="SC7" s="80"/>
      <c r="SD7" s="80"/>
      <c r="SE7" s="80"/>
      <c r="SF7" s="80"/>
      <c r="SG7" s="80"/>
      <c r="SH7" s="80"/>
      <c r="SI7" s="80"/>
      <c r="SJ7" s="80"/>
      <c r="SK7" s="80"/>
      <c r="SL7" s="80"/>
      <c r="SM7" s="80"/>
      <c r="SN7" s="80"/>
      <c r="SO7" s="80"/>
      <c r="SP7" s="80"/>
      <c r="SQ7" s="80"/>
      <c r="SR7" s="80"/>
      <c r="SS7" s="80"/>
      <c r="ST7" s="80"/>
      <c r="SU7" s="80"/>
      <c r="SV7" s="80"/>
      <c r="SW7" s="80"/>
      <c r="SX7" s="80"/>
      <c r="SY7" s="80"/>
      <c r="SZ7" s="80"/>
      <c r="TA7" s="80"/>
      <c r="TB7" s="80"/>
      <c r="TC7" s="80"/>
      <c r="TD7" s="80"/>
      <c r="TE7" s="80"/>
      <c r="TF7" s="80"/>
      <c r="TG7" s="80"/>
      <c r="TH7" s="80"/>
      <c r="TI7" s="80"/>
      <c r="TJ7" s="80"/>
      <c r="TK7" s="80"/>
      <c r="TL7" s="80"/>
      <c r="TM7" s="80"/>
      <c r="TN7" s="80"/>
      <c r="TO7" s="80"/>
      <c r="TP7" s="80"/>
      <c r="TQ7" s="80"/>
      <c r="TR7" s="80"/>
      <c r="TS7" s="80"/>
      <c r="TT7" s="80"/>
      <c r="TU7" s="80"/>
      <c r="TV7" s="80"/>
      <c r="TW7" s="80"/>
      <c r="TX7" s="80"/>
      <c r="TY7" s="80"/>
      <c r="TZ7" s="80"/>
      <c r="UA7" s="80"/>
      <c r="UB7" s="80"/>
      <c r="UC7" s="80"/>
      <c r="UD7" s="80"/>
      <c r="UE7" s="80"/>
      <c r="UF7" s="80"/>
      <c r="UG7" s="80"/>
      <c r="UH7" s="80"/>
      <c r="UI7" s="80"/>
      <c r="UJ7" s="80"/>
      <c r="UK7" s="80"/>
      <c r="UL7" s="80"/>
      <c r="UM7" s="80"/>
      <c r="UN7" s="80"/>
      <c r="UO7" s="80"/>
      <c r="UP7" s="80"/>
      <c r="UQ7" s="80"/>
      <c r="UR7" s="80"/>
      <c r="US7" s="80"/>
      <c r="UT7" s="80"/>
      <c r="UU7" s="80"/>
      <c r="UV7" s="80"/>
      <c r="UW7" s="80"/>
      <c r="UX7" s="80"/>
      <c r="UY7" s="80"/>
      <c r="UZ7" s="80"/>
      <c r="VA7" s="80"/>
      <c r="VB7" s="80"/>
      <c r="VC7" s="80"/>
      <c r="VD7" s="80"/>
      <c r="VE7" s="80"/>
      <c r="VF7" s="80"/>
      <c r="VG7" s="80"/>
      <c r="VH7" s="80"/>
      <c r="VI7" s="80"/>
      <c r="VJ7" s="80"/>
      <c r="VK7" s="80"/>
      <c r="VL7" s="80"/>
      <c r="VM7" s="80"/>
      <c r="VN7" s="80"/>
      <c r="VO7" s="80"/>
      <c r="VP7" s="80"/>
      <c r="VQ7" s="80"/>
      <c r="VR7" s="80"/>
      <c r="VS7" s="80"/>
      <c r="VT7" s="80"/>
      <c r="VU7" s="80"/>
      <c r="VV7" s="80"/>
      <c r="VW7" s="80"/>
      <c r="VX7" s="80"/>
      <c r="VY7" s="80"/>
      <c r="VZ7" s="80"/>
      <c r="WA7" s="80"/>
      <c r="WB7" s="80"/>
      <c r="WC7" s="80"/>
      <c r="WD7" s="80"/>
      <c r="WE7" s="80"/>
      <c r="WF7" s="80"/>
      <c r="WG7" s="80"/>
      <c r="WH7" s="80"/>
      <c r="WI7" s="80"/>
      <c r="WJ7" s="80"/>
      <c r="WK7" s="80"/>
      <c r="WL7" s="80"/>
      <c r="WM7" s="80"/>
      <c r="WN7" s="80"/>
      <c r="WO7" s="80"/>
      <c r="WP7" s="80"/>
      <c r="WQ7" s="80"/>
      <c r="WR7" s="80"/>
      <c r="WS7" s="80"/>
      <c r="WT7" s="80"/>
      <c r="WU7" s="80"/>
      <c r="WV7" s="80"/>
      <c r="WW7" s="80"/>
      <c r="WX7" s="80"/>
      <c r="WY7" s="80"/>
      <c r="WZ7" s="80"/>
      <c r="XA7" s="80"/>
      <c r="XB7" s="80"/>
      <c r="XC7" s="80"/>
      <c r="XD7" s="80"/>
      <c r="XE7" s="80"/>
      <c r="XF7" s="80"/>
      <c r="XG7" s="80"/>
      <c r="XH7" s="80"/>
      <c r="XI7" s="80"/>
      <c r="XJ7" s="80"/>
      <c r="XK7" s="80"/>
      <c r="XL7" s="80"/>
      <c r="XM7" s="80"/>
      <c r="XN7" s="80"/>
      <c r="XO7" s="80"/>
      <c r="XP7" s="80"/>
      <c r="XQ7" s="80"/>
      <c r="XR7" s="80"/>
      <c r="XS7" s="80"/>
      <c r="XT7" s="80"/>
      <c r="XU7" s="80"/>
      <c r="XV7" s="80"/>
      <c r="XW7" s="80"/>
      <c r="XX7" s="80"/>
      <c r="XY7" s="80"/>
      <c r="XZ7" s="80"/>
      <c r="YA7" s="80"/>
      <c r="YB7" s="80"/>
      <c r="YC7" s="80"/>
      <c r="YD7" s="80"/>
      <c r="YE7" s="80"/>
      <c r="YF7" s="80"/>
      <c r="YG7" s="80"/>
      <c r="YH7" s="80"/>
      <c r="YI7" s="80"/>
      <c r="YJ7" s="80"/>
      <c r="YK7" s="80"/>
      <c r="YL7" s="80"/>
      <c r="YM7" s="80"/>
      <c r="YN7" s="80"/>
      <c r="YO7" s="80"/>
      <c r="YP7" s="80"/>
      <c r="YQ7" s="80"/>
      <c r="YR7" s="80"/>
      <c r="YS7" s="80"/>
      <c r="YT7" s="80"/>
      <c r="YU7" s="80"/>
      <c r="YV7" s="80"/>
      <c r="YW7" s="80"/>
      <c r="YX7" s="80"/>
      <c r="YY7" s="80"/>
      <c r="YZ7" s="80"/>
      <c r="ZA7" s="80"/>
      <c r="ZB7" s="80"/>
      <c r="ZC7" s="80"/>
      <c r="ZD7" s="80"/>
      <c r="ZE7" s="80"/>
      <c r="ZF7" s="80"/>
      <c r="ZG7" s="80"/>
      <c r="ZH7" s="80"/>
      <c r="ZI7" s="80"/>
      <c r="ZJ7" s="80"/>
      <c r="ZK7" s="80"/>
      <c r="ZL7" s="80"/>
      <c r="ZM7" s="80"/>
      <c r="ZN7" s="80"/>
      <c r="ZO7" s="80"/>
      <c r="ZP7" s="80"/>
      <c r="ZQ7" s="80"/>
      <c r="ZR7" s="80"/>
      <c r="ZS7" s="80"/>
      <c r="ZT7" s="80"/>
      <c r="ZU7" s="80"/>
      <c r="ZV7" s="80"/>
      <c r="ZW7" s="80"/>
      <c r="ZX7" s="80"/>
      <c r="ZY7" s="80"/>
      <c r="ZZ7" s="80"/>
      <c r="AAA7" s="80"/>
      <c r="AAB7" s="80"/>
      <c r="AAC7" s="80"/>
      <c r="AAD7" s="80"/>
      <c r="AAE7" s="80"/>
      <c r="AAF7" s="80"/>
      <c r="AAG7" s="80"/>
      <c r="AAH7" s="80"/>
      <c r="AAI7" s="80"/>
      <c r="AAJ7" s="80"/>
      <c r="AAK7" s="80"/>
      <c r="AAL7" s="80"/>
      <c r="AAM7" s="80"/>
      <c r="AAN7" s="80"/>
      <c r="AAO7" s="80"/>
      <c r="AAP7" s="80"/>
      <c r="AAQ7" s="80"/>
      <c r="AAR7" s="80"/>
      <c r="AAS7" s="80"/>
      <c r="AAT7" s="80"/>
      <c r="AAU7" s="80"/>
      <c r="AAV7" s="80"/>
      <c r="AAW7" s="80"/>
      <c r="AAX7" s="80"/>
      <c r="AAY7" s="80"/>
      <c r="AAZ7" s="80"/>
      <c r="ABA7" s="80"/>
      <c r="ABB7" s="80"/>
      <c r="ABC7" s="80"/>
      <c r="ABD7" s="80"/>
      <c r="ABE7" s="80"/>
      <c r="ABF7" s="80"/>
      <c r="ABG7" s="80"/>
      <c r="ABH7" s="80"/>
      <c r="ABI7" s="80"/>
      <c r="ABJ7" s="80"/>
      <c r="ABK7" s="80"/>
      <c r="ABL7" s="80"/>
      <c r="ABM7" s="80"/>
      <c r="ABN7" s="80"/>
      <c r="ABO7" s="80"/>
      <c r="ABP7" s="80"/>
      <c r="ABQ7" s="80"/>
      <c r="ABR7" s="80"/>
      <c r="ABS7" s="80"/>
      <c r="ABT7" s="80"/>
      <c r="ABU7" s="80"/>
      <c r="ABV7" s="80"/>
      <c r="ABW7" s="80"/>
      <c r="ABX7" s="80"/>
      <c r="ABY7" s="80"/>
      <c r="ABZ7" s="80"/>
      <c r="ACA7" s="80"/>
      <c r="ACB7" s="80"/>
      <c r="ACC7" s="80"/>
      <c r="ACD7" s="80"/>
      <c r="ACE7" s="80"/>
      <c r="ACF7" s="80"/>
      <c r="ACG7" s="80"/>
      <c r="ACH7" s="80"/>
      <c r="ACI7" s="80"/>
      <c r="ACJ7" s="80"/>
      <c r="ACK7" s="80"/>
      <c r="ACL7" s="80"/>
      <c r="ACM7" s="80"/>
      <c r="ACN7" s="80"/>
      <c r="ACO7" s="80"/>
      <c r="ACP7" s="80"/>
      <c r="ACQ7" s="80"/>
      <c r="ACR7" s="80"/>
      <c r="ACS7" s="80"/>
      <c r="ACT7" s="80"/>
      <c r="ACU7" s="80"/>
      <c r="ACV7" s="80"/>
      <c r="ACW7" s="80"/>
      <c r="ACX7" s="80"/>
      <c r="ACY7" s="80"/>
      <c r="ACZ7" s="80"/>
      <c r="ADA7" s="80"/>
      <c r="ADB7" s="80"/>
      <c r="ADC7" s="80"/>
      <c r="ADD7" s="80"/>
      <c r="ADE7" s="80"/>
      <c r="ADF7" s="80"/>
      <c r="ADG7" s="80"/>
      <c r="ADH7" s="80"/>
      <c r="ADI7" s="80"/>
      <c r="ADJ7" s="80"/>
      <c r="ADK7" s="80"/>
      <c r="ADL7" s="80"/>
      <c r="ADM7" s="80"/>
      <c r="ADN7" s="80"/>
      <c r="ADO7" s="80"/>
      <c r="ADP7" s="80"/>
      <c r="ADQ7" s="80"/>
      <c r="ADR7" s="80"/>
      <c r="ADS7" s="80"/>
      <c r="ADT7" s="80"/>
      <c r="ADU7" s="80"/>
      <c r="ADV7" s="80"/>
      <c r="ADW7" s="80"/>
      <c r="ADX7" s="80"/>
      <c r="ADY7" s="80"/>
      <c r="ADZ7" s="80"/>
      <c r="AEA7" s="80"/>
      <c r="AEB7" s="80"/>
      <c r="AEC7" s="80"/>
      <c r="AED7" s="80"/>
      <c r="AEE7" s="80"/>
      <c r="AEF7" s="80"/>
      <c r="AEG7" s="80"/>
      <c r="AEH7" s="80"/>
      <c r="AEI7" s="80"/>
      <c r="AEJ7" s="80"/>
      <c r="AEK7" s="80"/>
      <c r="AEL7" s="80"/>
      <c r="AEM7" s="80"/>
      <c r="AEN7" s="80"/>
      <c r="AEO7" s="80"/>
      <c r="AEP7" s="80"/>
      <c r="AEQ7" s="80"/>
      <c r="AER7" s="80"/>
      <c r="AES7" s="80"/>
      <c r="AET7" s="80"/>
      <c r="AEU7" s="80"/>
      <c r="AEV7" s="80"/>
      <c r="AEW7" s="80"/>
      <c r="AEX7" s="80"/>
      <c r="AEY7" s="80"/>
      <c r="AEZ7" s="80"/>
      <c r="AFA7" s="80"/>
      <c r="AFB7" s="80"/>
      <c r="AFC7" s="80"/>
      <c r="AFD7" s="80"/>
      <c r="AFE7" s="80"/>
      <c r="AFF7" s="80"/>
      <c r="AFG7" s="80"/>
      <c r="AFH7" s="80"/>
      <c r="AFI7" s="80"/>
      <c r="AFJ7" s="80"/>
      <c r="AFK7" s="80"/>
      <c r="AFL7" s="80"/>
      <c r="AFM7" s="80"/>
      <c r="AFN7" s="80"/>
      <c r="AFO7" s="80"/>
      <c r="AFP7" s="80"/>
      <c r="AFQ7" s="80"/>
      <c r="AFR7" s="80"/>
      <c r="AFS7" s="80"/>
      <c r="AFT7" s="80"/>
      <c r="AFU7" s="80"/>
      <c r="AFV7" s="80"/>
      <c r="AFW7" s="80"/>
      <c r="AFX7" s="80"/>
      <c r="AFY7" s="80"/>
      <c r="AFZ7" s="80"/>
      <c r="AGA7" s="80"/>
      <c r="AGB7" s="80"/>
      <c r="AGC7" s="80"/>
      <c r="AGD7" s="80"/>
      <c r="AGE7" s="80"/>
      <c r="AGF7" s="80"/>
      <c r="AGG7" s="80"/>
      <c r="AGH7" s="80"/>
      <c r="AGI7" s="80"/>
      <c r="AGJ7" s="80"/>
      <c r="AGK7" s="80"/>
      <c r="AGL7" s="80"/>
      <c r="AGM7" s="80"/>
      <c r="AGN7" s="80"/>
      <c r="AGO7" s="80"/>
      <c r="AGP7" s="80"/>
      <c r="AGQ7" s="80"/>
      <c r="AGR7" s="80"/>
      <c r="AGS7" s="80"/>
      <c r="AGT7" s="80"/>
      <c r="AGU7" s="80"/>
      <c r="AGV7" s="80"/>
      <c r="AGW7" s="80"/>
      <c r="AGX7" s="80"/>
      <c r="AGY7" s="80"/>
      <c r="AGZ7" s="80"/>
      <c r="AHA7" s="80"/>
      <c r="AHB7" s="80"/>
      <c r="AHC7" s="80"/>
      <c r="AHD7" s="80"/>
      <c r="AHE7" s="80"/>
      <c r="AHF7" s="80"/>
      <c r="AHG7" s="80"/>
      <c r="AHH7" s="80"/>
      <c r="AHI7" s="80"/>
      <c r="AHJ7" s="80"/>
      <c r="AHK7" s="80"/>
      <c r="AHL7" s="80"/>
      <c r="AHM7" s="80"/>
      <c r="AHN7" s="80"/>
      <c r="AHO7" s="80"/>
      <c r="AHP7" s="80"/>
      <c r="AHQ7" s="80"/>
      <c r="AHR7" s="80"/>
      <c r="AHS7" s="80"/>
      <c r="AHT7" s="80"/>
      <c r="AHU7" s="80"/>
      <c r="AHV7" s="80"/>
      <c r="AHW7" s="80"/>
      <c r="AHX7" s="80"/>
      <c r="AHY7" s="80"/>
      <c r="AHZ7" s="80"/>
      <c r="AIA7" s="80"/>
      <c r="AIB7" s="80"/>
      <c r="AIC7" s="80"/>
      <c r="AID7" s="80"/>
      <c r="AIE7" s="80"/>
      <c r="AIF7" s="80"/>
      <c r="AIG7" s="80"/>
      <c r="AIH7" s="80"/>
      <c r="AII7" s="80"/>
      <c r="AIJ7" s="80"/>
      <c r="AIK7" s="80"/>
      <c r="AIL7" s="80"/>
      <c r="AIM7" s="80"/>
      <c r="AIN7" s="80"/>
      <c r="AIO7" s="80"/>
      <c r="AIP7" s="80"/>
      <c r="AIQ7" s="80"/>
      <c r="AIR7" s="80"/>
      <c r="AIS7" s="80"/>
      <c r="AIT7" s="80"/>
      <c r="AIU7" s="80"/>
      <c r="AIV7" s="80"/>
      <c r="AIW7" s="80"/>
      <c r="AIX7" s="80"/>
      <c r="AIY7" s="80"/>
      <c r="AIZ7" s="80"/>
      <c r="AJA7" s="80"/>
      <c r="AJB7" s="80"/>
      <c r="AJC7" s="80"/>
      <c r="AJD7" s="80"/>
      <c r="AJE7" s="80"/>
      <c r="AJF7" s="80"/>
      <c r="AJG7" s="80"/>
      <c r="AJH7" s="80"/>
      <c r="AJI7" s="80"/>
      <c r="AJJ7" s="80"/>
      <c r="AJK7" s="80"/>
      <c r="AJL7" s="80"/>
      <c r="AJM7" s="80"/>
      <c r="AJN7" s="80"/>
      <c r="AJO7" s="80"/>
      <c r="AJP7" s="80"/>
      <c r="AJQ7" s="80"/>
      <c r="AJR7" s="80"/>
      <c r="AJS7" s="80"/>
      <c r="AJT7" s="80"/>
      <c r="AJU7" s="80"/>
      <c r="AJV7" s="80"/>
      <c r="AJW7" s="80"/>
      <c r="AJX7" s="80"/>
      <c r="AJY7" s="80"/>
      <c r="AJZ7" s="80"/>
      <c r="AKA7" s="80"/>
      <c r="AKB7" s="80"/>
      <c r="AKC7" s="80"/>
      <c r="AKD7" s="80"/>
      <c r="AKE7" s="80"/>
      <c r="AKF7" s="80"/>
      <c r="AKG7" s="80"/>
      <c r="AKH7" s="80"/>
      <c r="AKI7" s="80"/>
      <c r="AKJ7" s="80"/>
      <c r="AKK7" s="80"/>
      <c r="AKL7" s="80"/>
      <c r="AKM7" s="80"/>
      <c r="AKN7" s="80"/>
      <c r="AKO7" s="80"/>
      <c r="AKP7" s="80"/>
      <c r="AKQ7" s="80"/>
      <c r="AKR7" s="80"/>
      <c r="AKS7" s="80"/>
      <c r="AKT7" s="80"/>
      <c r="AKU7" s="80"/>
      <c r="AKV7" s="80"/>
      <c r="AKW7" s="80"/>
      <c r="AKX7" s="80"/>
      <c r="AKY7" s="80"/>
      <c r="AKZ7" s="80"/>
      <c r="ALA7" s="80"/>
      <c r="ALB7" s="80"/>
      <c r="ALC7" s="80"/>
      <c r="ALD7" s="80"/>
      <c r="ALE7" s="80"/>
      <c r="ALF7" s="80"/>
      <c r="ALG7" s="80"/>
      <c r="ALH7" s="80"/>
      <c r="ALI7" s="80"/>
      <c r="ALJ7" s="80"/>
      <c r="ALK7" s="80"/>
      <c r="ALL7" s="80"/>
      <c r="ALM7" s="80"/>
      <c r="ALN7" s="80"/>
      <c r="ALO7" s="80"/>
      <c r="ALP7" s="80"/>
      <c r="ALQ7" s="80"/>
      <c r="ALR7" s="80"/>
      <c r="ALS7" s="80"/>
      <c r="ALT7" s="80"/>
      <c r="ALU7" s="80"/>
      <c r="ALV7" s="80"/>
      <c r="ALW7" s="80"/>
      <c r="ALX7" s="80"/>
      <c r="ALY7" s="80"/>
      <c r="ALZ7" s="80"/>
      <c r="AMA7" s="80"/>
      <c r="AMB7" s="80"/>
      <c r="AMC7" s="80"/>
      <c r="AMD7" s="80"/>
      <c r="AME7" s="80"/>
      <c r="AMF7" s="80"/>
      <c r="AMG7" s="80"/>
      <c r="AMH7" s="80"/>
      <c r="AMI7" s="80"/>
      <c r="AMJ7" s="80"/>
      <c r="AMK7" s="80"/>
    </row>
    <row r="8" spans="1:1025" ht="13.5" thickTop="1" x14ac:dyDescent="0.2">
      <c r="B8" s="11" t="s">
        <v>2</v>
      </c>
      <c r="C8" s="11" t="s">
        <v>1</v>
      </c>
      <c r="D8" s="11" t="s">
        <v>1</v>
      </c>
      <c r="E8" s="11" t="s">
        <v>1</v>
      </c>
    </row>
    <row r="9" spans="1:1025" x14ac:dyDescent="0.2">
      <c r="B9" s="4" t="s">
        <v>3</v>
      </c>
      <c r="C9" s="5"/>
      <c r="D9" s="5"/>
      <c r="E9" s="5"/>
    </row>
    <row r="10" spans="1:1025" x14ac:dyDescent="0.2">
      <c r="B10" s="4" t="s">
        <v>4</v>
      </c>
      <c r="C10" s="5"/>
      <c r="D10" s="5"/>
      <c r="E10" s="5"/>
    </row>
    <row r="11" spans="1:1025" x14ac:dyDescent="0.2">
      <c r="B11" s="4" t="s">
        <v>5</v>
      </c>
      <c r="C11" s="5"/>
      <c r="D11" s="5"/>
      <c r="E11" s="5"/>
    </row>
    <row r="12" spans="1:1025" x14ac:dyDescent="0.2">
      <c r="B12" s="4" t="s">
        <v>6</v>
      </c>
      <c r="C12" s="5"/>
      <c r="D12" s="5"/>
      <c r="E12" s="5"/>
    </row>
    <row r="13" spans="1:1025" x14ac:dyDescent="0.2">
      <c r="B13" s="4" t="s">
        <v>7</v>
      </c>
      <c r="C13" s="5"/>
      <c r="D13" s="5"/>
      <c r="E13" s="5"/>
    </row>
    <row r="14" spans="1:1025" x14ac:dyDescent="0.2">
      <c r="B14" s="4" t="s">
        <v>8</v>
      </c>
      <c r="C14" s="5"/>
      <c r="D14" s="5"/>
      <c r="E14" s="5"/>
    </row>
    <row r="15" spans="1:1025" x14ac:dyDescent="0.2">
      <c r="B15" s="4" t="s">
        <v>9</v>
      </c>
      <c r="C15" s="5"/>
      <c r="D15" s="5"/>
      <c r="E15" s="5"/>
    </row>
    <row r="16" spans="1:1025" x14ac:dyDescent="0.2">
      <c r="B16" s="4" t="s">
        <v>10</v>
      </c>
      <c r="C16" s="5"/>
      <c r="D16" s="5"/>
      <c r="E16" s="5"/>
    </row>
    <row r="17" spans="1:5" x14ac:dyDescent="0.2">
      <c r="B17" s="4" t="s">
        <v>11</v>
      </c>
      <c r="C17" s="5"/>
      <c r="D17" s="5"/>
      <c r="E17" s="5"/>
    </row>
    <row r="18" spans="1:5" x14ac:dyDescent="0.2">
      <c r="B18" s="4" t="s">
        <v>12</v>
      </c>
      <c r="C18" s="5"/>
      <c r="D18" s="5"/>
      <c r="E18" s="5"/>
    </row>
    <row r="19" spans="1:5" x14ac:dyDescent="0.2">
      <c r="B19" s="4" t="s">
        <v>13</v>
      </c>
      <c r="C19" s="5"/>
      <c r="D19" s="5"/>
      <c r="E19" s="5"/>
    </row>
    <row r="20" spans="1:5" x14ac:dyDescent="0.2">
      <c r="B20" s="4" t="s">
        <v>14</v>
      </c>
      <c r="C20" s="5"/>
      <c r="D20" s="5"/>
      <c r="E20" s="5"/>
    </row>
    <row r="21" spans="1:5" x14ac:dyDescent="0.2">
      <c r="B21" s="4" t="s">
        <v>15</v>
      </c>
      <c r="C21" s="5"/>
      <c r="D21" s="5"/>
      <c r="E21" s="5"/>
    </row>
    <row r="22" spans="1:5" x14ac:dyDescent="0.2">
      <c r="B22" s="4" t="s">
        <v>16</v>
      </c>
      <c r="C22" s="5"/>
      <c r="D22" s="5"/>
      <c r="E22" s="5"/>
    </row>
    <row r="23" spans="1:5" x14ac:dyDescent="0.2">
      <c r="B23" s="4" t="s">
        <v>17</v>
      </c>
      <c r="C23" s="5"/>
      <c r="D23" s="5"/>
      <c r="E23" s="5"/>
    </row>
    <row r="24" spans="1:5" x14ac:dyDescent="0.2">
      <c r="B24" s="4" t="s">
        <v>18</v>
      </c>
      <c r="C24" s="5"/>
      <c r="D24" s="5"/>
      <c r="E24" s="5"/>
    </row>
    <row r="25" spans="1:5" s="13" customFormat="1" x14ac:dyDescent="0.2">
      <c r="A25" s="33"/>
      <c r="B25" s="4" t="s">
        <v>19</v>
      </c>
      <c r="C25" s="5"/>
      <c r="D25" s="5"/>
      <c r="E25" s="5"/>
    </row>
    <row r="26" spans="1:5" ht="13.5" thickBot="1" x14ac:dyDescent="0.25">
      <c r="B26" s="4" t="s">
        <v>20</v>
      </c>
      <c r="C26" s="5"/>
      <c r="D26" s="5"/>
      <c r="E26" s="5"/>
    </row>
    <row r="27" spans="1:5" ht="14.25" thickTop="1" thickBot="1" x14ac:dyDescent="0.25">
      <c r="B27" s="6" t="s">
        <v>21</v>
      </c>
      <c r="C27" s="7">
        <f>SUM(C9:C26)</f>
        <v>0</v>
      </c>
      <c r="D27" s="7">
        <f t="shared" ref="D27:E27" si="0">SUM(D9:D26)</f>
        <v>0</v>
      </c>
      <c r="E27" s="7">
        <f t="shared" si="0"/>
        <v>0</v>
      </c>
    </row>
    <row r="28" spans="1:5" ht="13.5" thickTop="1" x14ac:dyDescent="0.2">
      <c r="B28" s="11" t="s">
        <v>22</v>
      </c>
      <c r="C28" s="11" t="s">
        <v>1</v>
      </c>
      <c r="D28" s="11" t="s">
        <v>1</v>
      </c>
      <c r="E28" s="11" t="s">
        <v>1</v>
      </c>
    </row>
    <row r="29" spans="1:5" x14ac:dyDescent="0.2">
      <c r="B29" s="4" t="s">
        <v>23</v>
      </c>
      <c r="C29" s="5"/>
      <c r="D29" s="5"/>
      <c r="E29" s="5"/>
    </row>
    <row r="30" spans="1:5" x14ac:dyDescent="0.2">
      <c r="B30" s="4" t="s">
        <v>24</v>
      </c>
      <c r="C30" s="5"/>
      <c r="D30" s="5"/>
      <c r="E30" s="5"/>
    </row>
    <row r="31" spans="1:5" x14ac:dyDescent="0.2">
      <c r="B31" s="4" t="s">
        <v>25</v>
      </c>
      <c r="C31" s="5"/>
      <c r="D31" s="5"/>
      <c r="E31" s="5"/>
    </row>
    <row r="32" spans="1:5" x14ac:dyDescent="0.2">
      <c r="B32" s="4" t="s">
        <v>26</v>
      </c>
      <c r="C32" s="5"/>
      <c r="D32" s="5"/>
      <c r="E32" s="5"/>
    </row>
    <row r="33" spans="2:5" x14ac:dyDescent="0.2">
      <c r="B33" s="4" t="s">
        <v>27</v>
      </c>
      <c r="C33" s="5"/>
      <c r="D33" s="5"/>
      <c r="E33" s="5"/>
    </row>
    <row r="34" spans="2:5" x14ac:dyDescent="0.2">
      <c r="B34" s="4" t="s">
        <v>28</v>
      </c>
      <c r="C34" s="5"/>
      <c r="D34" s="5"/>
      <c r="E34" s="5"/>
    </row>
    <row r="35" spans="2:5" x14ac:dyDescent="0.2">
      <c r="B35" s="4" t="s">
        <v>29</v>
      </c>
      <c r="C35" s="5"/>
      <c r="D35" s="5"/>
      <c r="E35" s="5"/>
    </row>
    <row r="36" spans="2:5" x14ac:dyDescent="0.2">
      <c r="B36" s="4" t="s">
        <v>30</v>
      </c>
      <c r="C36" s="5"/>
      <c r="D36" s="5"/>
      <c r="E36" s="5"/>
    </row>
    <row r="37" spans="2:5" ht="17.850000000000001" customHeight="1" x14ac:dyDescent="0.2">
      <c r="B37" s="3" t="s">
        <v>31</v>
      </c>
      <c r="C37" s="8">
        <f>SUM(C29:C36)</f>
        <v>0</v>
      </c>
      <c r="D37" s="8">
        <f t="shared" ref="D37:E37" si="1">SUM(D29:D36)</f>
        <v>0</v>
      </c>
      <c r="E37" s="8">
        <f t="shared" si="1"/>
        <v>0</v>
      </c>
    </row>
    <row r="38" spans="2:5" ht="13.5" thickBot="1" x14ac:dyDescent="0.25">
      <c r="B38" s="4" t="s">
        <v>32</v>
      </c>
      <c r="C38" s="5">
        <v>0</v>
      </c>
      <c r="D38" s="5">
        <v>0</v>
      </c>
      <c r="E38" s="5">
        <v>0</v>
      </c>
    </row>
    <row r="39" spans="2:5" ht="14.25" thickTop="1" thickBot="1" x14ac:dyDescent="0.25">
      <c r="B39" s="9" t="s">
        <v>33</v>
      </c>
      <c r="C39" s="10">
        <f>C37+C38</f>
        <v>0</v>
      </c>
      <c r="D39" s="10">
        <f t="shared" ref="D39:E39" si="2">D37+D38</f>
        <v>0</v>
      </c>
      <c r="E39" s="10">
        <f t="shared" si="2"/>
        <v>0</v>
      </c>
    </row>
    <row r="40" spans="2:5" ht="13.5" thickTop="1" x14ac:dyDescent="0.2">
      <c r="B40" s="11" t="s">
        <v>34</v>
      </c>
      <c r="C40" s="12" t="s">
        <v>1</v>
      </c>
      <c r="D40" s="12" t="s">
        <v>1</v>
      </c>
      <c r="E40" s="12" t="s">
        <v>1</v>
      </c>
    </row>
    <row r="41" spans="2:5" x14ac:dyDescent="0.2">
      <c r="B41" s="4" t="s">
        <v>35</v>
      </c>
      <c r="C41" s="5"/>
      <c r="D41" s="5"/>
      <c r="E41" s="5"/>
    </row>
    <row r="42" spans="2:5" x14ac:dyDescent="0.2">
      <c r="B42" s="4" t="s">
        <v>36</v>
      </c>
      <c r="C42" s="5"/>
      <c r="D42" s="5"/>
      <c r="E42" s="5"/>
    </row>
    <row r="43" spans="2:5" x14ac:dyDescent="0.2">
      <c r="B43" s="4" t="s">
        <v>37</v>
      </c>
      <c r="C43" s="5"/>
      <c r="D43" s="5"/>
      <c r="E43" s="5"/>
    </row>
    <row r="44" spans="2:5" x14ac:dyDescent="0.2">
      <c r="B44" s="4" t="s">
        <v>38</v>
      </c>
      <c r="C44" s="5"/>
      <c r="D44" s="5"/>
      <c r="E44" s="5"/>
    </row>
    <row r="45" spans="2:5" x14ac:dyDescent="0.2">
      <c r="B45" s="4" t="s">
        <v>39</v>
      </c>
      <c r="C45" s="5"/>
      <c r="D45" s="5"/>
      <c r="E45" s="5"/>
    </row>
    <row r="46" spans="2:5" x14ac:dyDescent="0.2">
      <c r="B46" s="4" t="s">
        <v>40</v>
      </c>
      <c r="C46" s="5"/>
      <c r="D46" s="5"/>
      <c r="E46" s="5"/>
    </row>
    <row r="47" spans="2:5" x14ac:dyDescent="0.2">
      <c r="B47" s="4" t="s">
        <v>41</v>
      </c>
      <c r="C47" s="5"/>
      <c r="D47" s="5"/>
      <c r="E47" s="5"/>
    </row>
    <row r="48" spans="2:5" x14ac:dyDescent="0.2">
      <c r="B48" s="4" t="s">
        <v>42</v>
      </c>
      <c r="C48" s="5"/>
      <c r="D48" s="5"/>
      <c r="E48" s="5"/>
    </row>
    <row r="49" spans="1:5" x14ac:dyDescent="0.2">
      <c r="B49" s="4" t="s">
        <v>12</v>
      </c>
      <c r="C49" s="5"/>
      <c r="D49" s="5"/>
      <c r="E49" s="5"/>
    </row>
    <row r="50" spans="1:5" x14ac:dyDescent="0.2">
      <c r="B50" s="4" t="s">
        <v>43</v>
      </c>
      <c r="C50" s="5"/>
      <c r="D50" s="5"/>
      <c r="E50" s="5"/>
    </row>
    <row r="51" spans="1:5" x14ac:dyDescent="0.2">
      <c r="B51" s="4" t="s">
        <v>44</v>
      </c>
      <c r="C51" s="5"/>
      <c r="D51" s="5"/>
      <c r="E51" s="5"/>
    </row>
    <row r="52" spans="1:5" x14ac:dyDescent="0.2">
      <c r="B52" s="4" t="s">
        <v>45</v>
      </c>
      <c r="C52" s="5"/>
      <c r="D52" s="5"/>
      <c r="E52" s="5"/>
    </row>
    <row r="53" spans="1:5" x14ac:dyDescent="0.2">
      <c r="B53" s="4" t="s">
        <v>46</v>
      </c>
      <c r="C53" s="5"/>
      <c r="D53" s="5"/>
      <c r="E53" s="5"/>
    </row>
    <row r="54" spans="1:5" x14ac:dyDescent="0.2">
      <c r="B54" s="4" t="s">
        <v>47</v>
      </c>
      <c r="C54" s="5"/>
      <c r="D54" s="5"/>
      <c r="E54" s="5"/>
    </row>
    <row r="55" spans="1:5" s="13" customFormat="1" ht="13.5" thickBot="1" x14ac:dyDescent="0.25">
      <c r="A55" s="33"/>
      <c r="B55" s="4" t="s">
        <v>48</v>
      </c>
      <c r="C55" s="5"/>
      <c r="D55" s="5"/>
      <c r="E55" s="5"/>
    </row>
    <row r="56" spans="1:5" ht="14.25" thickTop="1" thickBot="1" x14ac:dyDescent="0.25">
      <c r="B56" s="9" t="s">
        <v>49</v>
      </c>
      <c r="C56" s="10">
        <f>SUM(C41:C55)</f>
        <v>0</v>
      </c>
      <c r="D56" s="10">
        <f t="shared" ref="D56:E56" si="3">SUM(D41:D55)</f>
        <v>0</v>
      </c>
      <c r="E56" s="10">
        <f t="shared" si="3"/>
        <v>0</v>
      </c>
    </row>
    <row r="57" spans="1:5" ht="14.25" thickTop="1" thickBot="1" x14ac:dyDescent="0.25">
      <c r="B57" s="6" t="s">
        <v>50</v>
      </c>
      <c r="C57" s="7">
        <f>-C39+C56</f>
        <v>0</v>
      </c>
      <c r="D57" s="7">
        <f t="shared" ref="D57:E57" si="4">-D39+D56</f>
        <v>0</v>
      </c>
      <c r="E57" s="7">
        <f t="shared" si="4"/>
        <v>0</v>
      </c>
    </row>
    <row r="58" spans="1:5" ht="13.5" thickTop="1" x14ac:dyDescent="0.2"/>
    <row r="1048570" ht="21.6" customHeight="1" x14ac:dyDescent="0.2"/>
  </sheetData>
  <mergeCells count="3">
    <mergeCell ref="D2:E2"/>
    <mergeCell ref="D3:E3"/>
    <mergeCell ref="D4:E4"/>
  </mergeCells>
  <pageMargins left="0.78749999999999998" right="0.78749999999999998" top="1.0249999999999999" bottom="1.0249999999999999" header="0.78749999999999998" footer="0.78749999999999998"/>
  <pageSetup paperSize="9" scale="66" orientation="portrait" useFirstPageNumber="1" r:id="rId1"/>
  <headerFooter>
    <oddFooter>&amp;CPage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048572"/>
  <sheetViews>
    <sheetView view="pageBreakPreview" zoomScale="115" zoomScaleNormal="100" zoomScaleSheetLayoutView="115" zoomScalePageLayoutView="60" workbookViewId="0">
      <selection activeCell="C2" sqref="C2:E4"/>
    </sheetView>
  </sheetViews>
  <sheetFormatPr defaultRowHeight="12.75" x14ac:dyDescent="0.2"/>
  <cols>
    <col min="1" max="1" width="9.140625" style="33"/>
    <col min="2" max="2" width="91.42578125" style="1" bestFit="1" customWidth="1"/>
    <col min="3" max="5" width="17.140625" style="1" customWidth="1"/>
    <col min="6" max="1025" width="9.140625" style="1"/>
  </cols>
  <sheetData>
    <row r="1" spans="1:1025" x14ac:dyDescent="0.2">
      <c r="A1" s="33" t="s">
        <v>0</v>
      </c>
      <c r="C1" s="32"/>
      <c r="D1" s="33"/>
    </row>
    <row r="2" spans="1:1025" x14ac:dyDescent="0.2">
      <c r="C2" s="34" t="s">
        <v>96</v>
      </c>
      <c r="D2" s="109"/>
      <c r="E2" s="109"/>
    </row>
    <row r="3" spans="1:1025" x14ac:dyDescent="0.2">
      <c r="C3" s="34" t="s">
        <v>88</v>
      </c>
      <c r="D3" s="109"/>
      <c r="E3" s="109"/>
    </row>
    <row r="4" spans="1:1025" x14ac:dyDescent="0.2">
      <c r="C4" s="34" t="s">
        <v>89</v>
      </c>
      <c r="D4" s="109"/>
      <c r="E4" s="109"/>
    </row>
    <row r="5" spans="1:1025" x14ac:dyDescent="0.2">
      <c r="B5" s="35"/>
      <c r="C5" s="35"/>
      <c r="D5" s="35"/>
      <c r="E5" s="35"/>
    </row>
    <row r="6" spans="1:1025" ht="13.5" thickBot="1" x14ac:dyDescent="0.25">
      <c r="E6" s="31" t="s">
        <v>91</v>
      </c>
    </row>
    <row r="7" spans="1:1025" s="81" customFormat="1" ht="29.1" customHeight="1" thickTop="1" thickBot="1" x14ac:dyDescent="0.3">
      <c r="A7" s="77"/>
      <c r="B7" s="83" t="s">
        <v>95</v>
      </c>
      <c r="C7" s="79" t="s">
        <v>92</v>
      </c>
      <c r="D7" s="79" t="s">
        <v>93</v>
      </c>
      <c r="E7" s="79" t="s">
        <v>94</v>
      </c>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c r="CU7" s="80"/>
      <c r="CV7" s="80"/>
      <c r="CW7" s="80"/>
      <c r="CX7" s="80"/>
      <c r="CY7" s="80"/>
      <c r="CZ7" s="80"/>
      <c r="DA7" s="80"/>
      <c r="DB7" s="80"/>
      <c r="DC7" s="80"/>
      <c r="DD7" s="80"/>
      <c r="DE7" s="80"/>
      <c r="DF7" s="80"/>
      <c r="DG7" s="80"/>
      <c r="DH7" s="80"/>
      <c r="DI7" s="80"/>
      <c r="DJ7" s="80"/>
      <c r="DK7" s="80"/>
      <c r="DL7" s="80"/>
      <c r="DM7" s="80"/>
      <c r="DN7" s="80"/>
      <c r="DO7" s="80"/>
      <c r="DP7" s="80"/>
      <c r="DQ7" s="80"/>
      <c r="DR7" s="80"/>
      <c r="DS7" s="80"/>
      <c r="DT7" s="80"/>
      <c r="DU7" s="80"/>
      <c r="DV7" s="80"/>
      <c r="DW7" s="80"/>
      <c r="DX7" s="80"/>
      <c r="DY7" s="80"/>
      <c r="DZ7" s="80"/>
      <c r="EA7" s="80"/>
      <c r="EB7" s="80"/>
      <c r="EC7" s="80"/>
      <c r="ED7" s="80"/>
      <c r="EE7" s="80"/>
      <c r="EF7" s="80"/>
      <c r="EG7" s="80"/>
      <c r="EH7" s="80"/>
      <c r="EI7" s="80"/>
      <c r="EJ7" s="80"/>
      <c r="EK7" s="80"/>
      <c r="EL7" s="80"/>
      <c r="EM7" s="80"/>
      <c r="EN7" s="80"/>
      <c r="EO7" s="80"/>
      <c r="EP7" s="80"/>
      <c r="EQ7" s="80"/>
      <c r="ER7" s="80"/>
      <c r="ES7" s="80"/>
      <c r="ET7" s="80"/>
      <c r="EU7" s="80"/>
      <c r="EV7" s="80"/>
      <c r="EW7" s="80"/>
      <c r="EX7" s="80"/>
      <c r="EY7" s="80"/>
      <c r="EZ7" s="80"/>
      <c r="FA7" s="80"/>
      <c r="FB7" s="80"/>
      <c r="FC7" s="80"/>
      <c r="FD7" s="80"/>
      <c r="FE7" s="80"/>
      <c r="FF7" s="80"/>
      <c r="FG7" s="80"/>
      <c r="FH7" s="80"/>
      <c r="FI7" s="80"/>
      <c r="FJ7" s="80"/>
      <c r="FK7" s="80"/>
      <c r="FL7" s="80"/>
      <c r="FM7" s="80"/>
      <c r="FN7" s="80"/>
      <c r="FO7" s="80"/>
      <c r="FP7" s="80"/>
      <c r="FQ7" s="80"/>
      <c r="FR7" s="80"/>
      <c r="FS7" s="80"/>
      <c r="FT7" s="80"/>
      <c r="FU7" s="80"/>
      <c r="FV7" s="80"/>
      <c r="FW7" s="80"/>
      <c r="FX7" s="80"/>
      <c r="FY7" s="80"/>
      <c r="FZ7" s="80"/>
      <c r="GA7" s="80"/>
      <c r="GB7" s="80"/>
      <c r="GC7" s="80"/>
      <c r="GD7" s="80"/>
      <c r="GE7" s="80"/>
      <c r="GF7" s="80"/>
      <c r="GG7" s="80"/>
      <c r="GH7" s="80"/>
      <c r="GI7" s="80"/>
      <c r="GJ7" s="80"/>
      <c r="GK7" s="80"/>
      <c r="GL7" s="80"/>
      <c r="GM7" s="80"/>
      <c r="GN7" s="80"/>
      <c r="GO7" s="80"/>
      <c r="GP7" s="80"/>
      <c r="GQ7" s="80"/>
      <c r="GR7" s="80"/>
      <c r="GS7" s="80"/>
      <c r="GT7" s="80"/>
      <c r="GU7" s="80"/>
      <c r="GV7" s="80"/>
      <c r="GW7" s="80"/>
      <c r="GX7" s="80"/>
      <c r="GY7" s="80"/>
      <c r="GZ7" s="80"/>
      <c r="HA7" s="80"/>
      <c r="HB7" s="80"/>
      <c r="HC7" s="80"/>
      <c r="HD7" s="80"/>
      <c r="HE7" s="80"/>
      <c r="HF7" s="80"/>
      <c r="HG7" s="80"/>
      <c r="HH7" s="80"/>
      <c r="HI7" s="80"/>
      <c r="HJ7" s="80"/>
      <c r="HK7" s="80"/>
      <c r="HL7" s="80"/>
      <c r="HM7" s="80"/>
      <c r="HN7" s="80"/>
      <c r="HO7" s="80"/>
      <c r="HP7" s="80"/>
      <c r="HQ7" s="80"/>
      <c r="HR7" s="80"/>
      <c r="HS7" s="80"/>
      <c r="HT7" s="80"/>
      <c r="HU7" s="80"/>
      <c r="HV7" s="80"/>
      <c r="HW7" s="80"/>
      <c r="HX7" s="80"/>
      <c r="HY7" s="80"/>
      <c r="HZ7" s="80"/>
      <c r="IA7" s="80"/>
      <c r="IB7" s="80"/>
      <c r="IC7" s="80"/>
      <c r="ID7" s="80"/>
      <c r="IE7" s="80"/>
      <c r="IF7" s="80"/>
      <c r="IG7" s="80"/>
      <c r="IH7" s="80"/>
      <c r="II7" s="80"/>
      <c r="IJ7" s="80"/>
      <c r="IK7" s="80"/>
      <c r="IL7" s="80"/>
      <c r="IM7" s="80"/>
      <c r="IN7" s="80"/>
      <c r="IO7" s="80"/>
      <c r="IP7" s="80"/>
      <c r="IQ7" s="80"/>
      <c r="IR7" s="80"/>
      <c r="IS7" s="80"/>
      <c r="IT7" s="80"/>
      <c r="IU7" s="80"/>
      <c r="IV7" s="80"/>
      <c r="IW7" s="80"/>
      <c r="IX7" s="80"/>
      <c r="IY7" s="80"/>
      <c r="IZ7" s="80"/>
      <c r="JA7" s="80"/>
      <c r="JB7" s="80"/>
      <c r="JC7" s="80"/>
      <c r="JD7" s="80"/>
      <c r="JE7" s="80"/>
      <c r="JF7" s="80"/>
      <c r="JG7" s="80"/>
      <c r="JH7" s="80"/>
      <c r="JI7" s="80"/>
      <c r="JJ7" s="80"/>
      <c r="JK7" s="80"/>
      <c r="JL7" s="80"/>
      <c r="JM7" s="80"/>
      <c r="JN7" s="80"/>
      <c r="JO7" s="80"/>
      <c r="JP7" s="80"/>
      <c r="JQ7" s="80"/>
      <c r="JR7" s="80"/>
      <c r="JS7" s="80"/>
      <c r="JT7" s="80"/>
      <c r="JU7" s="80"/>
      <c r="JV7" s="80"/>
      <c r="JW7" s="80"/>
      <c r="JX7" s="80"/>
      <c r="JY7" s="80"/>
      <c r="JZ7" s="80"/>
      <c r="KA7" s="80"/>
      <c r="KB7" s="80"/>
      <c r="KC7" s="80"/>
      <c r="KD7" s="80"/>
      <c r="KE7" s="80"/>
      <c r="KF7" s="80"/>
      <c r="KG7" s="80"/>
      <c r="KH7" s="80"/>
      <c r="KI7" s="80"/>
      <c r="KJ7" s="80"/>
      <c r="KK7" s="80"/>
      <c r="KL7" s="80"/>
      <c r="KM7" s="80"/>
      <c r="KN7" s="80"/>
      <c r="KO7" s="80"/>
      <c r="KP7" s="80"/>
      <c r="KQ7" s="80"/>
      <c r="KR7" s="80"/>
      <c r="KS7" s="80"/>
      <c r="KT7" s="80"/>
      <c r="KU7" s="80"/>
      <c r="KV7" s="80"/>
      <c r="KW7" s="80"/>
      <c r="KX7" s="80"/>
      <c r="KY7" s="80"/>
      <c r="KZ7" s="80"/>
      <c r="LA7" s="80"/>
      <c r="LB7" s="80"/>
      <c r="LC7" s="80"/>
      <c r="LD7" s="80"/>
      <c r="LE7" s="80"/>
      <c r="LF7" s="80"/>
      <c r="LG7" s="80"/>
      <c r="LH7" s="80"/>
      <c r="LI7" s="80"/>
      <c r="LJ7" s="80"/>
      <c r="LK7" s="80"/>
      <c r="LL7" s="80"/>
      <c r="LM7" s="80"/>
      <c r="LN7" s="80"/>
      <c r="LO7" s="80"/>
      <c r="LP7" s="80"/>
      <c r="LQ7" s="80"/>
      <c r="LR7" s="80"/>
      <c r="LS7" s="80"/>
      <c r="LT7" s="80"/>
      <c r="LU7" s="80"/>
      <c r="LV7" s="80"/>
      <c r="LW7" s="80"/>
      <c r="LX7" s="80"/>
      <c r="LY7" s="80"/>
      <c r="LZ7" s="80"/>
      <c r="MA7" s="80"/>
      <c r="MB7" s="80"/>
      <c r="MC7" s="80"/>
      <c r="MD7" s="80"/>
      <c r="ME7" s="80"/>
      <c r="MF7" s="80"/>
      <c r="MG7" s="80"/>
      <c r="MH7" s="80"/>
      <c r="MI7" s="80"/>
      <c r="MJ7" s="80"/>
      <c r="MK7" s="80"/>
      <c r="ML7" s="80"/>
      <c r="MM7" s="80"/>
      <c r="MN7" s="80"/>
      <c r="MO7" s="80"/>
      <c r="MP7" s="80"/>
      <c r="MQ7" s="80"/>
      <c r="MR7" s="80"/>
      <c r="MS7" s="80"/>
      <c r="MT7" s="80"/>
      <c r="MU7" s="80"/>
      <c r="MV7" s="80"/>
      <c r="MW7" s="80"/>
      <c r="MX7" s="80"/>
      <c r="MY7" s="80"/>
      <c r="MZ7" s="80"/>
      <c r="NA7" s="80"/>
      <c r="NB7" s="80"/>
      <c r="NC7" s="80"/>
      <c r="ND7" s="80"/>
      <c r="NE7" s="80"/>
      <c r="NF7" s="80"/>
      <c r="NG7" s="80"/>
      <c r="NH7" s="80"/>
      <c r="NI7" s="80"/>
      <c r="NJ7" s="80"/>
      <c r="NK7" s="80"/>
      <c r="NL7" s="80"/>
      <c r="NM7" s="80"/>
      <c r="NN7" s="80"/>
      <c r="NO7" s="80"/>
      <c r="NP7" s="80"/>
      <c r="NQ7" s="80"/>
      <c r="NR7" s="80"/>
      <c r="NS7" s="80"/>
      <c r="NT7" s="80"/>
      <c r="NU7" s="80"/>
      <c r="NV7" s="80"/>
      <c r="NW7" s="80"/>
      <c r="NX7" s="80"/>
      <c r="NY7" s="80"/>
      <c r="NZ7" s="80"/>
      <c r="OA7" s="80"/>
      <c r="OB7" s="80"/>
      <c r="OC7" s="80"/>
      <c r="OD7" s="80"/>
      <c r="OE7" s="80"/>
      <c r="OF7" s="80"/>
      <c r="OG7" s="80"/>
      <c r="OH7" s="80"/>
      <c r="OI7" s="80"/>
      <c r="OJ7" s="80"/>
      <c r="OK7" s="80"/>
      <c r="OL7" s="80"/>
      <c r="OM7" s="80"/>
      <c r="ON7" s="80"/>
      <c r="OO7" s="80"/>
      <c r="OP7" s="80"/>
      <c r="OQ7" s="80"/>
      <c r="OR7" s="80"/>
      <c r="OS7" s="80"/>
      <c r="OT7" s="80"/>
      <c r="OU7" s="80"/>
      <c r="OV7" s="80"/>
      <c r="OW7" s="80"/>
      <c r="OX7" s="80"/>
      <c r="OY7" s="80"/>
      <c r="OZ7" s="80"/>
      <c r="PA7" s="80"/>
      <c r="PB7" s="80"/>
      <c r="PC7" s="80"/>
      <c r="PD7" s="80"/>
      <c r="PE7" s="80"/>
      <c r="PF7" s="80"/>
      <c r="PG7" s="80"/>
      <c r="PH7" s="80"/>
      <c r="PI7" s="80"/>
      <c r="PJ7" s="80"/>
      <c r="PK7" s="80"/>
      <c r="PL7" s="80"/>
      <c r="PM7" s="80"/>
      <c r="PN7" s="80"/>
      <c r="PO7" s="80"/>
      <c r="PP7" s="80"/>
      <c r="PQ7" s="80"/>
      <c r="PR7" s="80"/>
      <c r="PS7" s="80"/>
      <c r="PT7" s="80"/>
      <c r="PU7" s="80"/>
      <c r="PV7" s="80"/>
      <c r="PW7" s="80"/>
      <c r="PX7" s="80"/>
      <c r="PY7" s="80"/>
      <c r="PZ7" s="80"/>
      <c r="QA7" s="80"/>
      <c r="QB7" s="80"/>
      <c r="QC7" s="80"/>
      <c r="QD7" s="80"/>
      <c r="QE7" s="80"/>
      <c r="QF7" s="80"/>
      <c r="QG7" s="80"/>
      <c r="QH7" s="80"/>
      <c r="QI7" s="80"/>
      <c r="QJ7" s="80"/>
      <c r="QK7" s="80"/>
      <c r="QL7" s="80"/>
      <c r="QM7" s="80"/>
      <c r="QN7" s="80"/>
      <c r="QO7" s="80"/>
      <c r="QP7" s="80"/>
      <c r="QQ7" s="80"/>
      <c r="QR7" s="80"/>
      <c r="QS7" s="80"/>
      <c r="QT7" s="80"/>
      <c r="QU7" s="80"/>
      <c r="QV7" s="80"/>
      <c r="QW7" s="80"/>
      <c r="QX7" s="80"/>
      <c r="QY7" s="80"/>
      <c r="QZ7" s="80"/>
      <c r="RA7" s="80"/>
      <c r="RB7" s="80"/>
      <c r="RC7" s="80"/>
      <c r="RD7" s="80"/>
      <c r="RE7" s="80"/>
      <c r="RF7" s="80"/>
      <c r="RG7" s="80"/>
      <c r="RH7" s="80"/>
      <c r="RI7" s="80"/>
      <c r="RJ7" s="80"/>
      <c r="RK7" s="80"/>
      <c r="RL7" s="80"/>
      <c r="RM7" s="80"/>
      <c r="RN7" s="80"/>
      <c r="RO7" s="80"/>
      <c r="RP7" s="80"/>
      <c r="RQ7" s="80"/>
      <c r="RR7" s="80"/>
      <c r="RS7" s="80"/>
      <c r="RT7" s="80"/>
      <c r="RU7" s="80"/>
      <c r="RV7" s="80"/>
      <c r="RW7" s="80"/>
      <c r="RX7" s="80"/>
      <c r="RY7" s="80"/>
      <c r="RZ7" s="80"/>
      <c r="SA7" s="80"/>
      <c r="SB7" s="80"/>
      <c r="SC7" s="80"/>
      <c r="SD7" s="80"/>
      <c r="SE7" s="80"/>
      <c r="SF7" s="80"/>
      <c r="SG7" s="80"/>
      <c r="SH7" s="80"/>
      <c r="SI7" s="80"/>
      <c r="SJ7" s="80"/>
      <c r="SK7" s="80"/>
      <c r="SL7" s="80"/>
      <c r="SM7" s="80"/>
      <c r="SN7" s="80"/>
      <c r="SO7" s="80"/>
      <c r="SP7" s="80"/>
      <c r="SQ7" s="80"/>
      <c r="SR7" s="80"/>
      <c r="SS7" s="80"/>
      <c r="ST7" s="80"/>
      <c r="SU7" s="80"/>
      <c r="SV7" s="80"/>
      <c r="SW7" s="80"/>
      <c r="SX7" s="80"/>
      <c r="SY7" s="80"/>
      <c r="SZ7" s="80"/>
      <c r="TA7" s="80"/>
      <c r="TB7" s="80"/>
      <c r="TC7" s="80"/>
      <c r="TD7" s="80"/>
      <c r="TE7" s="80"/>
      <c r="TF7" s="80"/>
      <c r="TG7" s="80"/>
      <c r="TH7" s="80"/>
      <c r="TI7" s="80"/>
      <c r="TJ7" s="80"/>
      <c r="TK7" s="80"/>
      <c r="TL7" s="80"/>
      <c r="TM7" s="80"/>
      <c r="TN7" s="80"/>
      <c r="TO7" s="80"/>
      <c r="TP7" s="80"/>
      <c r="TQ7" s="80"/>
      <c r="TR7" s="80"/>
      <c r="TS7" s="80"/>
      <c r="TT7" s="80"/>
      <c r="TU7" s="80"/>
      <c r="TV7" s="80"/>
      <c r="TW7" s="80"/>
      <c r="TX7" s="80"/>
      <c r="TY7" s="80"/>
      <c r="TZ7" s="80"/>
      <c r="UA7" s="80"/>
      <c r="UB7" s="80"/>
      <c r="UC7" s="80"/>
      <c r="UD7" s="80"/>
      <c r="UE7" s="80"/>
      <c r="UF7" s="80"/>
      <c r="UG7" s="80"/>
      <c r="UH7" s="80"/>
      <c r="UI7" s="80"/>
      <c r="UJ7" s="80"/>
      <c r="UK7" s="80"/>
      <c r="UL7" s="80"/>
      <c r="UM7" s="80"/>
      <c r="UN7" s="80"/>
      <c r="UO7" s="80"/>
      <c r="UP7" s="80"/>
      <c r="UQ7" s="80"/>
      <c r="UR7" s="80"/>
      <c r="US7" s="80"/>
      <c r="UT7" s="80"/>
      <c r="UU7" s="80"/>
      <c r="UV7" s="80"/>
      <c r="UW7" s="80"/>
      <c r="UX7" s="80"/>
      <c r="UY7" s="80"/>
      <c r="UZ7" s="80"/>
      <c r="VA7" s="80"/>
      <c r="VB7" s="80"/>
      <c r="VC7" s="80"/>
      <c r="VD7" s="80"/>
      <c r="VE7" s="80"/>
      <c r="VF7" s="80"/>
      <c r="VG7" s="80"/>
      <c r="VH7" s="80"/>
      <c r="VI7" s="80"/>
      <c r="VJ7" s="80"/>
      <c r="VK7" s="80"/>
      <c r="VL7" s="80"/>
      <c r="VM7" s="80"/>
      <c r="VN7" s="80"/>
      <c r="VO7" s="80"/>
      <c r="VP7" s="80"/>
      <c r="VQ7" s="80"/>
      <c r="VR7" s="80"/>
      <c r="VS7" s="80"/>
      <c r="VT7" s="80"/>
      <c r="VU7" s="80"/>
      <c r="VV7" s="80"/>
      <c r="VW7" s="80"/>
      <c r="VX7" s="80"/>
      <c r="VY7" s="80"/>
      <c r="VZ7" s="80"/>
      <c r="WA7" s="80"/>
      <c r="WB7" s="80"/>
      <c r="WC7" s="80"/>
      <c r="WD7" s="80"/>
      <c r="WE7" s="80"/>
      <c r="WF7" s="80"/>
      <c r="WG7" s="80"/>
      <c r="WH7" s="80"/>
      <c r="WI7" s="80"/>
      <c r="WJ7" s="80"/>
      <c r="WK7" s="80"/>
      <c r="WL7" s="80"/>
      <c r="WM7" s="80"/>
      <c r="WN7" s="80"/>
      <c r="WO7" s="80"/>
      <c r="WP7" s="80"/>
      <c r="WQ7" s="80"/>
      <c r="WR7" s="80"/>
      <c r="WS7" s="80"/>
      <c r="WT7" s="80"/>
      <c r="WU7" s="80"/>
      <c r="WV7" s="80"/>
      <c r="WW7" s="80"/>
      <c r="WX7" s="80"/>
      <c r="WY7" s="80"/>
      <c r="WZ7" s="80"/>
      <c r="XA7" s="80"/>
      <c r="XB7" s="80"/>
      <c r="XC7" s="80"/>
      <c r="XD7" s="80"/>
      <c r="XE7" s="80"/>
      <c r="XF7" s="80"/>
      <c r="XG7" s="80"/>
      <c r="XH7" s="80"/>
      <c r="XI7" s="80"/>
      <c r="XJ7" s="80"/>
      <c r="XK7" s="80"/>
      <c r="XL7" s="80"/>
      <c r="XM7" s="80"/>
      <c r="XN7" s="80"/>
      <c r="XO7" s="80"/>
      <c r="XP7" s="80"/>
      <c r="XQ7" s="80"/>
      <c r="XR7" s="80"/>
      <c r="XS7" s="80"/>
      <c r="XT7" s="80"/>
      <c r="XU7" s="80"/>
      <c r="XV7" s="80"/>
      <c r="XW7" s="80"/>
      <c r="XX7" s="80"/>
      <c r="XY7" s="80"/>
      <c r="XZ7" s="80"/>
      <c r="YA7" s="80"/>
      <c r="YB7" s="80"/>
      <c r="YC7" s="80"/>
      <c r="YD7" s="80"/>
      <c r="YE7" s="80"/>
      <c r="YF7" s="80"/>
      <c r="YG7" s="80"/>
      <c r="YH7" s="80"/>
      <c r="YI7" s="80"/>
      <c r="YJ7" s="80"/>
      <c r="YK7" s="80"/>
      <c r="YL7" s="80"/>
      <c r="YM7" s="80"/>
      <c r="YN7" s="80"/>
      <c r="YO7" s="80"/>
      <c r="YP7" s="80"/>
      <c r="YQ7" s="80"/>
      <c r="YR7" s="80"/>
      <c r="YS7" s="80"/>
      <c r="YT7" s="80"/>
      <c r="YU7" s="80"/>
      <c r="YV7" s="80"/>
      <c r="YW7" s="80"/>
      <c r="YX7" s="80"/>
      <c r="YY7" s="80"/>
      <c r="YZ7" s="80"/>
      <c r="ZA7" s="80"/>
      <c r="ZB7" s="80"/>
      <c r="ZC7" s="80"/>
      <c r="ZD7" s="80"/>
      <c r="ZE7" s="80"/>
      <c r="ZF7" s="80"/>
      <c r="ZG7" s="80"/>
      <c r="ZH7" s="80"/>
      <c r="ZI7" s="80"/>
      <c r="ZJ7" s="80"/>
      <c r="ZK7" s="80"/>
      <c r="ZL7" s="80"/>
      <c r="ZM7" s="80"/>
      <c r="ZN7" s="80"/>
      <c r="ZO7" s="80"/>
      <c r="ZP7" s="80"/>
      <c r="ZQ7" s="80"/>
      <c r="ZR7" s="80"/>
      <c r="ZS7" s="80"/>
      <c r="ZT7" s="80"/>
      <c r="ZU7" s="80"/>
      <c r="ZV7" s="80"/>
      <c r="ZW7" s="80"/>
      <c r="ZX7" s="80"/>
      <c r="ZY7" s="80"/>
      <c r="ZZ7" s="80"/>
      <c r="AAA7" s="80"/>
      <c r="AAB7" s="80"/>
      <c r="AAC7" s="80"/>
      <c r="AAD7" s="80"/>
      <c r="AAE7" s="80"/>
      <c r="AAF7" s="80"/>
      <c r="AAG7" s="80"/>
      <c r="AAH7" s="80"/>
      <c r="AAI7" s="80"/>
      <c r="AAJ7" s="80"/>
      <c r="AAK7" s="80"/>
      <c r="AAL7" s="80"/>
      <c r="AAM7" s="80"/>
      <c r="AAN7" s="80"/>
      <c r="AAO7" s="80"/>
      <c r="AAP7" s="80"/>
      <c r="AAQ7" s="80"/>
      <c r="AAR7" s="80"/>
      <c r="AAS7" s="80"/>
      <c r="AAT7" s="80"/>
      <c r="AAU7" s="80"/>
      <c r="AAV7" s="80"/>
      <c r="AAW7" s="80"/>
      <c r="AAX7" s="80"/>
      <c r="AAY7" s="80"/>
      <c r="AAZ7" s="80"/>
      <c r="ABA7" s="80"/>
      <c r="ABB7" s="80"/>
      <c r="ABC7" s="80"/>
      <c r="ABD7" s="80"/>
      <c r="ABE7" s="80"/>
      <c r="ABF7" s="80"/>
      <c r="ABG7" s="80"/>
      <c r="ABH7" s="80"/>
      <c r="ABI7" s="80"/>
      <c r="ABJ7" s="80"/>
      <c r="ABK7" s="80"/>
      <c r="ABL7" s="80"/>
      <c r="ABM7" s="80"/>
      <c r="ABN7" s="80"/>
      <c r="ABO7" s="80"/>
      <c r="ABP7" s="80"/>
      <c r="ABQ7" s="80"/>
      <c r="ABR7" s="80"/>
      <c r="ABS7" s="80"/>
      <c r="ABT7" s="80"/>
      <c r="ABU7" s="80"/>
      <c r="ABV7" s="80"/>
      <c r="ABW7" s="80"/>
      <c r="ABX7" s="80"/>
      <c r="ABY7" s="80"/>
      <c r="ABZ7" s="80"/>
      <c r="ACA7" s="80"/>
      <c r="ACB7" s="80"/>
      <c r="ACC7" s="80"/>
      <c r="ACD7" s="80"/>
      <c r="ACE7" s="80"/>
      <c r="ACF7" s="80"/>
      <c r="ACG7" s="80"/>
      <c r="ACH7" s="80"/>
      <c r="ACI7" s="80"/>
      <c r="ACJ7" s="80"/>
      <c r="ACK7" s="80"/>
      <c r="ACL7" s="80"/>
      <c r="ACM7" s="80"/>
      <c r="ACN7" s="80"/>
      <c r="ACO7" s="80"/>
      <c r="ACP7" s="80"/>
      <c r="ACQ7" s="80"/>
      <c r="ACR7" s="80"/>
      <c r="ACS7" s="80"/>
      <c r="ACT7" s="80"/>
      <c r="ACU7" s="80"/>
      <c r="ACV7" s="80"/>
      <c r="ACW7" s="80"/>
      <c r="ACX7" s="80"/>
      <c r="ACY7" s="80"/>
      <c r="ACZ7" s="80"/>
      <c r="ADA7" s="80"/>
      <c r="ADB7" s="80"/>
      <c r="ADC7" s="80"/>
      <c r="ADD7" s="80"/>
      <c r="ADE7" s="80"/>
      <c r="ADF7" s="80"/>
      <c r="ADG7" s="80"/>
      <c r="ADH7" s="80"/>
      <c r="ADI7" s="80"/>
      <c r="ADJ7" s="80"/>
      <c r="ADK7" s="80"/>
      <c r="ADL7" s="80"/>
      <c r="ADM7" s="80"/>
      <c r="ADN7" s="80"/>
      <c r="ADO7" s="80"/>
      <c r="ADP7" s="80"/>
      <c r="ADQ7" s="80"/>
      <c r="ADR7" s="80"/>
      <c r="ADS7" s="80"/>
      <c r="ADT7" s="80"/>
      <c r="ADU7" s="80"/>
      <c r="ADV7" s="80"/>
      <c r="ADW7" s="80"/>
      <c r="ADX7" s="80"/>
      <c r="ADY7" s="80"/>
      <c r="ADZ7" s="80"/>
      <c r="AEA7" s="80"/>
      <c r="AEB7" s="80"/>
      <c r="AEC7" s="80"/>
      <c r="AED7" s="80"/>
      <c r="AEE7" s="80"/>
      <c r="AEF7" s="80"/>
      <c r="AEG7" s="80"/>
      <c r="AEH7" s="80"/>
      <c r="AEI7" s="80"/>
      <c r="AEJ7" s="80"/>
      <c r="AEK7" s="80"/>
      <c r="AEL7" s="80"/>
      <c r="AEM7" s="80"/>
      <c r="AEN7" s="80"/>
      <c r="AEO7" s="80"/>
      <c r="AEP7" s="80"/>
      <c r="AEQ7" s="80"/>
      <c r="AER7" s="80"/>
      <c r="AES7" s="80"/>
      <c r="AET7" s="80"/>
      <c r="AEU7" s="80"/>
      <c r="AEV7" s="80"/>
      <c r="AEW7" s="80"/>
      <c r="AEX7" s="80"/>
      <c r="AEY7" s="80"/>
      <c r="AEZ7" s="80"/>
      <c r="AFA7" s="80"/>
      <c r="AFB7" s="80"/>
      <c r="AFC7" s="80"/>
      <c r="AFD7" s="80"/>
      <c r="AFE7" s="80"/>
      <c r="AFF7" s="80"/>
      <c r="AFG7" s="80"/>
      <c r="AFH7" s="80"/>
      <c r="AFI7" s="80"/>
      <c r="AFJ7" s="80"/>
      <c r="AFK7" s="80"/>
      <c r="AFL7" s="80"/>
      <c r="AFM7" s="80"/>
      <c r="AFN7" s="80"/>
      <c r="AFO7" s="80"/>
      <c r="AFP7" s="80"/>
      <c r="AFQ7" s="80"/>
      <c r="AFR7" s="80"/>
      <c r="AFS7" s="80"/>
      <c r="AFT7" s="80"/>
      <c r="AFU7" s="80"/>
      <c r="AFV7" s="80"/>
      <c r="AFW7" s="80"/>
      <c r="AFX7" s="80"/>
      <c r="AFY7" s="80"/>
      <c r="AFZ7" s="80"/>
      <c r="AGA7" s="80"/>
      <c r="AGB7" s="80"/>
      <c r="AGC7" s="80"/>
      <c r="AGD7" s="80"/>
      <c r="AGE7" s="80"/>
      <c r="AGF7" s="80"/>
      <c r="AGG7" s="80"/>
      <c r="AGH7" s="80"/>
      <c r="AGI7" s="80"/>
      <c r="AGJ7" s="80"/>
      <c r="AGK7" s="80"/>
      <c r="AGL7" s="80"/>
      <c r="AGM7" s="80"/>
      <c r="AGN7" s="80"/>
      <c r="AGO7" s="80"/>
      <c r="AGP7" s="80"/>
      <c r="AGQ7" s="80"/>
      <c r="AGR7" s="80"/>
      <c r="AGS7" s="80"/>
      <c r="AGT7" s="80"/>
      <c r="AGU7" s="80"/>
      <c r="AGV7" s="80"/>
      <c r="AGW7" s="80"/>
      <c r="AGX7" s="80"/>
      <c r="AGY7" s="80"/>
      <c r="AGZ7" s="80"/>
      <c r="AHA7" s="80"/>
      <c r="AHB7" s="80"/>
      <c r="AHC7" s="80"/>
      <c r="AHD7" s="80"/>
      <c r="AHE7" s="80"/>
      <c r="AHF7" s="80"/>
      <c r="AHG7" s="80"/>
      <c r="AHH7" s="80"/>
      <c r="AHI7" s="80"/>
      <c r="AHJ7" s="80"/>
      <c r="AHK7" s="80"/>
      <c r="AHL7" s="80"/>
      <c r="AHM7" s="80"/>
      <c r="AHN7" s="80"/>
      <c r="AHO7" s="80"/>
      <c r="AHP7" s="80"/>
      <c r="AHQ7" s="80"/>
      <c r="AHR7" s="80"/>
      <c r="AHS7" s="80"/>
      <c r="AHT7" s="80"/>
      <c r="AHU7" s="80"/>
      <c r="AHV7" s="80"/>
      <c r="AHW7" s="80"/>
      <c r="AHX7" s="80"/>
      <c r="AHY7" s="80"/>
      <c r="AHZ7" s="80"/>
      <c r="AIA7" s="80"/>
      <c r="AIB7" s="80"/>
      <c r="AIC7" s="80"/>
      <c r="AID7" s="80"/>
      <c r="AIE7" s="80"/>
      <c r="AIF7" s="80"/>
      <c r="AIG7" s="80"/>
      <c r="AIH7" s="80"/>
      <c r="AII7" s="80"/>
      <c r="AIJ7" s="80"/>
      <c r="AIK7" s="80"/>
      <c r="AIL7" s="80"/>
      <c r="AIM7" s="80"/>
      <c r="AIN7" s="80"/>
      <c r="AIO7" s="80"/>
      <c r="AIP7" s="80"/>
      <c r="AIQ7" s="80"/>
      <c r="AIR7" s="80"/>
      <c r="AIS7" s="80"/>
      <c r="AIT7" s="80"/>
      <c r="AIU7" s="80"/>
      <c r="AIV7" s="80"/>
      <c r="AIW7" s="80"/>
      <c r="AIX7" s="80"/>
      <c r="AIY7" s="80"/>
      <c r="AIZ7" s="80"/>
      <c r="AJA7" s="80"/>
      <c r="AJB7" s="80"/>
      <c r="AJC7" s="80"/>
      <c r="AJD7" s="80"/>
      <c r="AJE7" s="80"/>
      <c r="AJF7" s="80"/>
      <c r="AJG7" s="80"/>
      <c r="AJH7" s="80"/>
      <c r="AJI7" s="80"/>
      <c r="AJJ7" s="80"/>
      <c r="AJK7" s="80"/>
      <c r="AJL7" s="80"/>
      <c r="AJM7" s="80"/>
      <c r="AJN7" s="80"/>
      <c r="AJO7" s="80"/>
      <c r="AJP7" s="80"/>
      <c r="AJQ7" s="80"/>
      <c r="AJR7" s="80"/>
      <c r="AJS7" s="80"/>
      <c r="AJT7" s="80"/>
      <c r="AJU7" s="80"/>
      <c r="AJV7" s="80"/>
      <c r="AJW7" s="80"/>
      <c r="AJX7" s="80"/>
      <c r="AJY7" s="80"/>
      <c r="AJZ7" s="80"/>
      <c r="AKA7" s="80"/>
      <c r="AKB7" s="80"/>
      <c r="AKC7" s="80"/>
      <c r="AKD7" s="80"/>
      <c r="AKE7" s="80"/>
      <c r="AKF7" s="80"/>
      <c r="AKG7" s="80"/>
      <c r="AKH7" s="80"/>
      <c r="AKI7" s="80"/>
      <c r="AKJ7" s="80"/>
      <c r="AKK7" s="80"/>
      <c r="AKL7" s="80"/>
      <c r="AKM7" s="80"/>
      <c r="AKN7" s="80"/>
      <c r="AKO7" s="80"/>
      <c r="AKP7" s="80"/>
      <c r="AKQ7" s="80"/>
      <c r="AKR7" s="80"/>
      <c r="AKS7" s="80"/>
      <c r="AKT7" s="80"/>
      <c r="AKU7" s="80"/>
      <c r="AKV7" s="80"/>
      <c r="AKW7" s="80"/>
      <c r="AKX7" s="80"/>
      <c r="AKY7" s="80"/>
      <c r="AKZ7" s="80"/>
      <c r="ALA7" s="80"/>
      <c r="ALB7" s="80"/>
      <c r="ALC7" s="80"/>
      <c r="ALD7" s="80"/>
      <c r="ALE7" s="80"/>
      <c r="ALF7" s="80"/>
      <c r="ALG7" s="80"/>
      <c r="ALH7" s="80"/>
      <c r="ALI7" s="80"/>
      <c r="ALJ7" s="80"/>
      <c r="ALK7" s="80"/>
      <c r="ALL7" s="80"/>
      <c r="ALM7" s="80"/>
      <c r="ALN7" s="80"/>
      <c r="ALO7" s="80"/>
      <c r="ALP7" s="80"/>
      <c r="ALQ7" s="80"/>
      <c r="ALR7" s="80"/>
      <c r="ALS7" s="80"/>
      <c r="ALT7" s="80"/>
      <c r="ALU7" s="80"/>
      <c r="ALV7" s="80"/>
      <c r="ALW7" s="80"/>
      <c r="ALX7" s="80"/>
      <c r="ALY7" s="80"/>
      <c r="ALZ7" s="80"/>
      <c r="AMA7" s="80"/>
      <c r="AMB7" s="80"/>
      <c r="AMC7" s="80"/>
      <c r="AMD7" s="80"/>
      <c r="AME7" s="80"/>
      <c r="AMF7" s="80"/>
      <c r="AMG7" s="80"/>
      <c r="AMH7" s="80"/>
      <c r="AMI7" s="80"/>
      <c r="AMJ7" s="80"/>
      <c r="AMK7" s="80"/>
    </row>
    <row r="8" spans="1:1025" ht="13.5" thickTop="1" x14ac:dyDescent="0.2">
      <c r="B8" s="14" t="s">
        <v>51</v>
      </c>
      <c r="C8" s="15"/>
      <c r="D8" s="15"/>
      <c r="E8" s="15"/>
    </row>
    <row r="9" spans="1:1025" x14ac:dyDescent="0.2">
      <c r="B9" s="14" t="s">
        <v>52</v>
      </c>
      <c r="C9" s="15"/>
      <c r="D9" s="15"/>
      <c r="E9" s="15"/>
    </row>
    <row r="10" spans="1:1025" x14ac:dyDescent="0.2">
      <c r="B10" s="16" t="s">
        <v>53</v>
      </c>
      <c r="C10" s="17">
        <f>SUM(C8:C9)</f>
        <v>0</v>
      </c>
      <c r="D10" s="17">
        <f t="shared" ref="D10:E10" si="0">SUM(D8:D9)</f>
        <v>0</v>
      </c>
      <c r="E10" s="17">
        <f t="shared" si="0"/>
        <v>0</v>
      </c>
    </row>
    <row r="11" spans="1:1025" x14ac:dyDescent="0.2">
      <c r="B11" s="18" t="s">
        <v>54</v>
      </c>
      <c r="C11" s="19"/>
      <c r="D11" s="19"/>
      <c r="E11" s="19"/>
    </row>
    <row r="12" spans="1:1025" x14ac:dyDescent="0.2">
      <c r="B12" s="14" t="s">
        <v>55</v>
      </c>
      <c r="C12" s="15"/>
      <c r="D12" s="15"/>
      <c r="E12" s="15"/>
    </row>
    <row r="13" spans="1:1025" x14ac:dyDescent="0.2">
      <c r="B13" s="14" t="s">
        <v>56</v>
      </c>
      <c r="C13" s="15"/>
      <c r="D13" s="15"/>
      <c r="E13" s="15"/>
    </row>
    <row r="14" spans="1:1025" x14ac:dyDescent="0.2">
      <c r="B14" s="14" t="s">
        <v>57</v>
      </c>
      <c r="C14" s="15"/>
      <c r="D14" s="15"/>
      <c r="E14" s="15"/>
    </row>
    <row r="15" spans="1:1025" x14ac:dyDescent="0.2">
      <c r="B15" s="14" t="s">
        <v>58</v>
      </c>
      <c r="C15" s="15"/>
      <c r="D15" s="15"/>
      <c r="E15" s="15"/>
    </row>
    <row r="16" spans="1:1025" x14ac:dyDescent="0.2">
      <c r="B16" s="14" t="s">
        <v>59</v>
      </c>
      <c r="C16" s="15"/>
      <c r="D16" s="15"/>
      <c r="E16" s="15"/>
    </row>
    <row r="17" spans="2:5" x14ac:dyDescent="0.2">
      <c r="B17" s="14" t="s">
        <v>60</v>
      </c>
      <c r="C17" s="15"/>
      <c r="D17" s="15"/>
      <c r="E17" s="15"/>
    </row>
    <row r="18" spans="2:5" x14ac:dyDescent="0.2">
      <c r="B18" s="14" t="s">
        <v>61</v>
      </c>
      <c r="C18" s="15"/>
      <c r="D18" s="15"/>
      <c r="E18" s="15"/>
    </row>
    <row r="19" spans="2:5" x14ac:dyDescent="0.2">
      <c r="B19" s="14" t="s">
        <v>62</v>
      </c>
      <c r="C19" s="15"/>
      <c r="D19" s="15"/>
      <c r="E19" s="15"/>
    </row>
    <row r="20" spans="2:5" x14ac:dyDescent="0.2">
      <c r="B20" s="14" t="s">
        <v>63</v>
      </c>
      <c r="C20" s="15"/>
      <c r="D20" s="15"/>
      <c r="E20" s="15"/>
    </row>
    <row r="21" spans="2:5" x14ac:dyDescent="0.2">
      <c r="B21" s="20" t="s">
        <v>64</v>
      </c>
      <c r="C21" s="17">
        <f>SUM(C11:C20)</f>
        <v>0</v>
      </c>
      <c r="D21" s="17">
        <f t="shared" ref="D21:E21" si="1">SUM(D11:D20)</f>
        <v>0</v>
      </c>
      <c r="E21" s="17">
        <f t="shared" si="1"/>
        <v>0</v>
      </c>
    </row>
    <row r="22" spans="2:5" x14ac:dyDescent="0.2">
      <c r="B22" s="14" t="s">
        <v>65</v>
      </c>
      <c r="C22" s="15"/>
      <c r="D22" s="15"/>
      <c r="E22" s="15"/>
    </row>
    <row r="23" spans="2:5" x14ac:dyDescent="0.2">
      <c r="B23" s="14" t="s">
        <v>66</v>
      </c>
      <c r="C23" s="15"/>
      <c r="D23" s="15"/>
      <c r="E23" s="15"/>
    </row>
    <row r="24" spans="2:5" x14ac:dyDescent="0.2">
      <c r="B24" s="14" t="s">
        <v>67</v>
      </c>
      <c r="C24" s="15"/>
      <c r="D24" s="15"/>
      <c r="E24" s="15"/>
    </row>
    <row r="25" spans="2:5" x14ac:dyDescent="0.2">
      <c r="B25" s="20" t="s">
        <v>68</v>
      </c>
      <c r="C25" s="17">
        <f>SUM(C22:C24)</f>
        <v>0</v>
      </c>
      <c r="D25" s="17">
        <f t="shared" ref="D25:E25" si="2">SUM(D22:D24)</f>
        <v>0</v>
      </c>
      <c r="E25" s="17">
        <f t="shared" si="2"/>
        <v>0</v>
      </c>
    </row>
    <row r="26" spans="2:5" x14ac:dyDescent="0.2">
      <c r="B26" s="14" t="s">
        <v>69</v>
      </c>
      <c r="C26" s="15"/>
      <c r="D26" s="15"/>
      <c r="E26" s="15"/>
    </row>
    <row r="27" spans="2:5" x14ac:dyDescent="0.2">
      <c r="B27" s="14" t="s">
        <v>70</v>
      </c>
      <c r="C27" s="15"/>
      <c r="D27" s="15"/>
      <c r="E27" s="15"/>
    </row>
    <row r="28" spans="2:5" x14ac:dyDescent="0.2">
      <c r="B28" s="14" t="s">
        <v>71</v>
      </c>
      <c r="C28" s="15"/>
      <c r="D28" s="15"/>
      <c r="E28" s="15"/>
    </row>
    <row r="29" spans="2:5" x14ac:dyDescent="0.2">
      <c r="B29" s="20" t="s">
        <v>72</v>
      </c>
      <c r="C29" s="17">
        <f>C10+C21+C25+C26+C27+C28</f>
        <v>0</v>
      </c>
      <c r="D29" s="17">
        <f t="shared" ref="D29:E29" si="3">D10+D21+D25+D26+D27+D28</f>
        <v>0</v>
      </c>
      <c r="E29" s="17">
        <f t="shared" si="3"/>
        <v>0</v>
      </c>
    </row>
    <row r="30" spans="2:5" ht="25.5" x14ac:dyDescent="0.2">
      <c r="B30" s="14" t="s">
        <v>73</v>
      </c>
      <c r="C30" s="15"/>
      <c r="D30" s="15"/>
      <c r="E30" s="15"/>
    </row>
    <row r="31" spans="2:5" x14ac:dyDescent="0.2">
      <c r="B31" s="20" t="s">
        <v>74</v>
      </c>
      <c r="C31" s="17">
        <f>C29+C30</f>
        <v>0</v>
      </c>
      <c r="D31" s="17">
        <f t="shared" ref="D31:E31" si="4">D29+D30</f>
        <v>0</v>
      </c>
      <c r="E31" s="17">
        <f t="shared" si="4"/>
        <v>0</v>
      </c>
    </row>
    <row r="32" spans="2:5" x14ac:dyDescent="0.2">
      <c r="B32" s="14" t="s">
        <v>75</v>
      </c>
      <c r="C32" s="15"/>
      <c r="D32" s="15"/>
      <c r="E32" s="15"/>
    </row>
    <row r="33" spans="2:5" ht="13.5" thickBot="1" x14ac:dyDescent="0.25">
      <c r="B33" s="14" t="s">
        <v>76</v>
      </c>
      <c r="C33" s="15"/>
      <c r="D33" s="15"/>
      <c r="E33" s="15"/>
    </row>
    <row r="34" spans="2:5" ht="18.399999999999999" customHeight="1" thickTop="1" thickBot="1" x14ac:dyDescent="0.25">
      <c r="B34" s="21" t="s">
        <v>77</v>
      </c>
      <c r="C34" s="22">
        <f>C31+C32+C33</f>
        <v>0</v>
      </c>
      <c r="D34" s="22">
        <f t="shared" ref="D34:E34" si="5">D31+D32+D33</f>
        <v>0</v>
      </c>
      <c r="E34" s="22">
        <f t="shared" si="5"/>
        <v>0</v>
      </c>
    </row>
    <row r="35" spans="2:5" ht="13.5" thickTop="1" x14ac:dyDescent="0.2">
      <c r="B35" s="23" t="s">
        <v>78</v>
      </c>
      <c r="C35" s="24"/>
      <c r="D35" s="24"/>
      <c r="E35" s="24"/>
    </row>
    <row r="36" spans="2:5" ht="13.5" thickBot="1" x14ac:dyDescent="0.25">
      <c r="B36" s="25" t="s">
        <v>79</v>
      </c>
      <c r="C36" s="26"/>
      <c r="D36" s="26"/>
      <c r="E36" s="26"/>
    </row>
    <row r="37" spans="2:5" ht="18.95" customHeight="1" thickTop="1" thickBot="1" x14ac:dyDescent="0.25">
      <c r="B37" s="21" t="s">
        <v>80</v>
      </c>
      <c r="C37" s="22">
        <f>C34+C35+C36</f>
        <v>0</v>
      </c>
      <c r="D37" s="22">
        <f t="shared" ref="D37:E37" si="6">D34+D35+D36</f>
        <v>0</v>
      </c>
      <c r="E37" s="22">
        <f t="shared" si="6"/>
        <v>0</v>
      </c>
    </row>
    <row r="38" spans="2:5" ht="13.5" thickTop="1" x14ac:dyDescent="0.2"/>
    <row r="1048572" ht="18.95" customHeight="1" x14ac:dyDescent="0.2"/>
  </sheetData>
  <mergeCells count="3">
    <mergeCell ref="D2:E2"/>
    <mergeCell ref="D3:E3"/>
    <mergeCell ref="D4:E4"/>
  </mergeCells>
  <pageMargins left="0.78749999999999998" right="0.78749999999999998" top="0.72" bottom="0.51" header="0.41" footer="0.44"/>
  <pageSetup paperSize="9" scale="60" orientation="portrait" useFirstPageNumber="1" r:id="rId1"/>
  <headerFooter>
    <oddFooter>&amp;CPage &amp;P</oddFooter>
  </headerFooter>
  <colBreaks count="1" manualBreakCount="1">
    <brk id="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F48"/>
  <sheetViews>
    <sheetView view="pageBreakPreview" zoomScale="130" zoomScaleNormal="100" zoomScaleSheetLayoutView="130" workbookViewId="0">
      <selection activeCell="D2" sqref="D2:F4"/>
    </sheetView>
  </sheetViews>
  <sheetFormatPr defaultRowHeight="12.75" x14ac:dyDescent="0.2"/>
  <cols>
    <col min="1" max="1" width="2" style="86" customWidth="1"/>
    <col min="2" max="2" width="3.28515625" style="86" customWidth="1"/>
    <col min="3" max="3" width="83.42578125" style="86" customWidth="1"/>
    <col min="4" max="6" width="15.7109375" style="86" customWidth="1"/>
    <col min="7" max="16384" width="9.140625" style="86"/>
  </cols>
  <sheetData>
    <row r="2" spans="3:6" x14ac:dyDescent="0.2">
      <c r="D2" s="34" t="s">
        <v>96</v>
      </c>
      <c r="E2" s="109"/>
      <c r="F2" s="109"/>
    </row>
    <row r="3" spans="3:6" x14ac:dyDescent="0.2">
      <c r="D3" s="34" t="s">
        <v>88</v>
      </c>
      <c r="E3" s="109"/>
      <c r="F3" s="109"/>
    </row>
    <row r="4" spans="3:6" x14ac:dyDescent="0.2">
      <c r="D4" s="34" t="s">
        <v>89</v>
      </c>
      <c r="E4" s="109"/>
      <c r="F4" s="109"/>
    </row>
    <row r="5" spans="3:6" ht="13.5" thickBot="1" x14ac:dyDescent="0.25"/>
    <row r="6" spans="3:6" ht="17.25" thickTop="1" thickBot="1" x14ac:dyDescent="0.25">
      <c r="C6" s="83" t="s">
        <v>97</v>
      </c>
      <c r="D6" s="79" t="s">
        <v>92</v>
      </c>
      <c r="E6" s="79" t="s">
        <v>93</v>
      </c>
      <c r="F6" s="79" t="s">
        <v>94</v>
      </c>
    </row>
    <row r="7" spans="3:6" ht="13.5" thickTop="1" x14ac:dyDescent="0.2">
      <c r="C7" s="87"/>
      <c r="D7" s="93"/>
    </row>
    <row r="8" spans="3:6" x14ac:dyDescent="0.2">
      <c r="C8" s="27" t="s">
        <v>98</v>
      </c>
      <c r="D8" s="93" t="s">
        <v>1</v>
      </c>
    </row>
    <row r="9" spans="3:6" x14ac:dyDescent="0.2">
      <c r="C9" s="36" t="s">
        <v>99</v>
      </c>
      <c r="D9" s="96">
        <v>0</v>
      </c>
      <c r="E9" s="96">
        <v>0</v>
      </c>
      <c r="F9" s="96">
        <v>0</v>
      </c>
    </row>
    <row r="10" spans="3:6" x14ac:dyDescent="0.2">
      <c r="C10" s="37" t="s">
        <v>100</v>
      </c>
      <c r="D10" s="93" t="s">
        <v>1</v>
      </c>
      <c r="E10" s="93" t="s">
        <v>1</v>
      </c>
      <c r="F10" s="93" t="s">
        <v>1</v>
      </c>
    </row>
    <row r="11" spans="3:6" x14ac:dyDescent="0.2">
      <c r="C11" s="36" t="s">
        <v>101</v>
      </c>
      <c r="D11" s="96">
        <v>0</v>
      </c>
      <c r="E11" s="96">
        <v>0</v>
      </c>
      <c r="F11" s="96">
        <v>0</v>
      </c>
    </row>
    <row r="12" spans="3:6" x14ac:dyDescent="0.2">
      <c r="C12" s="85" t="s">
        <v>77</v>
      </c>
      <c r="D12" s="96">
        <v>0</v>
      </c>
      <c r="E12" s="96">
        <v>0</v>
      </c>
      <c r="F12" s="96">
        <v>0</v>
      </c>
    </row>
    <row r="13" spans="3:6" x14ac:dyDescent="0.2">
      <c r="C13" s="85" t="s">
        <v>102</v>
      </c>
      <c r="D13" s="96">
        <v>0</v>
      </c>
      <c r="E13" s="96">
        <v>0</v>
      </c>
      <c r="F13" s="96">
        <v>0</v>
      </c>
    </row>
    <row r="14" spans="3:6" x14ac:dyDescent="0.2">
      <c r="C14" s="27" t="s">
        <v>103</v>
      </c>
      <c r="D14" s="94" t="s">
        <v>1</v>
      </c>
      <c r="E14" s="94" t="s">
        <v>1</v>
      </c>
      <c r="F14" s="94" t="s">
        <v>1</v>
      </c>
    </row>
    <row r="15" spans="3:6" x14ac:dyDescent="0.2">
      <c r="C15" s="36" t="s">
        <v>104</v>
      </c>
      <c r="D15" s="96">
        <v>0</v>
      </c>
      <c r="E15" s="96">
        <v>0</v>
      </c>
      <c r="F15" s="96">
        <v>0</v>
      </c>
    </row>
    <row r="16" spans="3:6" x14ac:dyDescent="0.2">
      <c r="C16" s="27" t="s">
        <v>105</v>
      </c>
      <c r="D16" s="94" t="s">
        <v>1</v>
      </c>
      <c r="E16" s="94" t="s">
        <v>1</v>
      </c>
      <c r="F16" s="94" t="s">
        <v>1</v>
      </c>
    </row>
    <row r="17" spans="3:6" x14ac:dyDescent="0.2">
      <c r="C17" s="36" t="s">
        <v>106</v>
      </c>
      <c r="D17" s="96">
        <v>0</v>
      </c>
      <c r="E17" s="96">
        <v>0</v>
      </c>
      <c r="F17" s="96">
        <v>0</v>
      </c>
    </row>
    <row r="18" spans="3:6" x14ac:dyDescent="0.2">
      <c r="C18" s="36" t="s">
        <v>107</v>
      </c>
      <c r="D18" s="96">
        <v>0</v>
      </c>
      <c r="E18" s="96">
        <v>0</v>
      </c>
      <c r="F18" s="96">
        <v>0</v>
      </c>
    </row>
    <row r="19" spans="3:6" x14ac:dyDescent="0.2">
      <c r="C19" s="36" t="s">
        <v>108</v>
      </c>
      <c r="D19" s="96">
        <v>0</v>
      </c>
      <c r="E19" s="96">
        <v>0</v>
      </c>
      <c r="F19" s="96">
        <v>0</v>
      </c>
    </row>
    <row r="20" spans="3:6" ht="25.5" x14ac:dyDescent="0.2">
      <c r="C20" s="36" t="s">
        <v>109</v>
      </c>
      <c r="D20" s="96">
        <v>0</v>
      </c>
      <c r="E20" s="96">
        <v>0</v>
      </c>
      <c r="F20" s="96">
        <v>0</v>
      </c>
    </row>
    <row r="21" spans="3:6" x14ac:dyDescent="0.2">
      <c r="C21" s="89" t="s">
        <v>110</v>
      </c>
      <c r="D21" s="95">
        <f>+SUM(D9:D15)-SUM(D17:D20)</f>
        <v>0</v>
      </c>
      <c r="E21" s="95">
        <f t="shared" ref="E21:F21" si="0">+SUM(E9:E15)-SUM(E17:E20)</f>
        <v>0</v>
      </c>
      <c r="F21" s="95">
        <f t="shared" si="0"/>
        <v>0</v>
      </c>
    </row>
    <row r="22" spans="3:6" x14ac:dyDescent="0.2">
      <c r="C22" s="27" t="s">
        <v>111</v>
      </c>
      <c r="D22" s="94" t="s">
        <v>1</v>
      </c>
      <c r="E22" s="94" t="s">
        <v>1</v>
      </c>
      <c r="F22" s="94" t="s">
        <v>1</v>
      </c>
    </row>
    <row r="23" spans="3:6" x14ac:dyDescent="0.2">
      <c r="C23" s="36" t="s">
        <v>112</v>
      </c>
      <c r="D23" s="96">
        <v>0</v>
      </c>
      <c r="E23" s="96">
        <v>0</v>
      </c>
      <c r="F23" s="96">
        <v>0</v>
      </c>
    </row>
    <row r="24" spans="3:6" x14ac:dyDescent="0.2">
      <c r="C24" s="36" t="s">
        <v>113</v>
      </c>
      <c r="D24" s="96">
        <v>0</v>
      </c>
      <c r="E24" s="96">
        <v>0</v>
      </c>
      <c r="F24" s="96">
        <v>0</v>
      </c>
    </row>
    <row r="25" spans="3:6" x14ac:dyDescent="0.2">
      <c r="C25" s="36" t="s">
        <v>114</v>
      </c>
      <c r="D25" s="96">
        <v>0</v>
      </c>
      <c r="E25" s="96">
        <v>0</v>
      </c>
      <c r="F25" s="96">
        <v>0</v>
      </c>
    </row>
    <row r="26" spans="3:6" x14ac:dyDescent="0.2">
      <c r="C26" s="36" t="s">
        <v>115</v>
      </c>
      <c r="D26" s="96">
        <v>0</v>
      </c>
      <c r="E26" s="96">
        <v>0</v>
      </c>
      <c r="F26" s="96">
        <v>0</v>
      </c>
    </row>
    <row r="27" spans="3:6" x14ac:dyDescent="0.2">
      <c r="C27" s="36" t="s">
        <v>116</v>
      </c>
      <c r="D27" s="96">
        <v>0</v>
      </c>
      <c r="E27" s="96">
        <v>0</v>
      </c>
      <c r="F27" s="96">
        <v>0</v>
      </c>
    </row>
    <row r="28" spans="3:6" x14ac:dyDescent="0.2">
      <c r="C28" s="89" t="s">
        <v>117</v>
      </c>
      <c r="D28" s="97">
        <f>+SUM(D23:D27)</f>
        <v>0</v>
      </c>
      <c r="E28" s="97">
        <f t="shared" ref="E28:F28" si="1">+SUM(E23:E27)</f>
        <v>0</v>
      </c>
      <c r="F28" s="97">
        <f t="shared" si="1"/>
        <v>0</v>
      </c>
    </row>
    <row r="29" spans="3:6" x14ac:dyDescent="0.2">
      <c r="C29" s="89"/>
      <c r="D29" s="95"/>
      <c r="E29" s="95"/>
      <c r="F29" s="95"/>
    </row>
    <row r="30" spans="3:6" x14ac:dyDescent="0.2">
      <c r="C30" s="27" t="s">
        <v>118</v>
      </c>
      <c r="D30" s="98">
        <f>+D28+D21</f>
        <v>0</v>
      </c>
      <c r="E30" s="98">
        <f t="shared" ref="E30:F30" si="2">+E28+E21</f>
        <v>0</v>
      </c>
      <c r="F30" s="98">
        <f t="shared" si="2"/>
        <v>0</v>
      </c>
    </row>
    <row r="32" spans="3:6" x14ac:dyDescent="0.2">
      <c r="C32" s="27" t="s">
        <v>119</v>
      </c>
      <c r="D32" s="90" t="s">
        <v>1</v>
      </c>
      <c r="E32" s="90" t="s">
        <v>1</v>
      </c>
      <c r="F32" s="90" t="s">
        <v>1</v>
      </c>
    </row>
    <row r="33" spans="3:6" x14ac:dyDescent="0.2">
      <c r="C33" s="38" t="s">
        <v>120</v>
      </c>
      <c r="D33" s="90" t="e">
        <f>+D23/D42</f>
        <v>#DIV/0!</v>
      </c>
      <c r="E33" s="90" t="e">
        <f t="shared" ref="E33:F33" si="3">+E23/E42</f>
        <v>#DIV/0!</v>
      </c>
      <c r="F33" s="90" t="e">
        <f t="shared" si="3"/>
        <v>#DIV/0!</v>
      </c>
    </row>
    <row r="34" spans="3:6" x14ac:dyDescent="0.2">
      <c r="C34" s="38" t="s">
        <v>121</v>
      </c>
      <c r="D34" s="90" t="e">
        <f>+D27/D21</f>
        <v>#DIV/0!</v>
      </c>
      <c r="E34" s="90" t="e">
        <f t="shared" ref="E34:F34" si="4">+E27/E21</f>
        <v>#DIV/0!</v>
      </c>
      <c r="F34" s="90" t="e">
        <f t="shared" si="4"/>
        <v>#DIV/0!</v>
      </c>
    </row>
    <row r="35" spans="3:6" x14ac:dyDescent="0.2">
      <c r="C35" s="38" t="s">
        <v>122</v>
      </c>
      <c r="D35" s="90" t="e">
        <f>+D28/D21</f>
        <v>#DIV/0!</v>
      </c>
      <c r="E35" s="90" t="e">
        <f t="shared" ref="E35:F35" si="5">+E28/E21</f>
        <v>#DIV/0!</v>
      </c>
      <c r="F35" s="90" t="e">
        <f t="shared" si="5"/>
        <v>#DIV/0!</v>
      </c>
    </row>
    <row r="36" spans="3:6" s="92" customFormat="1" ht="13.5" thickBot="1" x14ac:dyDescent="0.25">
      <c r="C36" s="84"/>
      <c r="D36" s="91"/>
      <c r="E36" s="91"/>
      <c r="F36" s="91"/>
    </row>
    <row r="37" spans="3:6" ht="17.25" thickTop="1" thickBot="1" x14ac:dyDescent="0.25">
      <c r="C37" s="101" t="s">
        <v>81</v>
      </c>
      <c r="D37" s="100" t="s">
        <v>92</v>
      </c>
      <c r="E37" s="100" t="s">
        <v>93</v>
      </c>
      <c r="F37" s="100" t="s">
        <v>94</v>
      </c>
    </row>
    <row r="38" spans="3:6" ht="13.5" thickTop="1" x14ac:dyDescent="0.2">
      <c r="C38" s="27" t="s">
        <v>123</v>
      </c>
      <c r="D38" s="88" t="s">
        <v>1</v>
      </c>
      <c r="E38" s="88" t="s">
        <v>1</v>
      </c>
      <c r="F38" s="88" t="s">
        <v>1</v>
      </c>
    </row>
    <row r="39" spans="3:6" x14ac:dyDescent="0.2">
      <c r="C39" s="39" t="s">
        <v>124</v>
      </c>
      <c r="D39" s="99">
        <f>BGJ!C39</f>
        <v>0</v>
      </c>
      <c r="E39" s="99">
        <f>BGJ!D39</f>
        <v>0</v>
      </c>
      <c r="F39" s="99">
        <f>BGJ!E39</f>
        <v>0</v>
      </c>
    </row>
    <row r="40" spans="3:6" x14ac:dyDescent="0.2">
      <c r="C40" s="39" t="s">
        <v>125</v>
      </c>
      <c r="D40" s="99">
        <f>BGJ!C27</f>
        <v>0</v>
      </c>
      <c r="E40" s="99">
        <f>BGJ!D27</f>
        <v>0</v>
      </c>
      <c r="F40" s="99">
        <f>BGJ!E27</f>
        <v>0</v>
      </c>
    </row>
    <row r="41" spans="3:6" x14ac:dyDescent="0.2">
      <c r="C41" s="27" t="s">
        <v>126</v>
      </c>
      <c r="D41" s="88" t="s">
        <v>1</v>
      </c>
      <c r="E41" s="88" t="s">
        <v>1</v>
      </c>
      <c r="F41" s="88" t="s">
        <v>1</v>
      </c>
    </row>
    <row r="42" spans="3:6" x14ac:dyDescent="0.2">
      <c r="C42" s="39" t="s">
        <v>127</v>
      </c>
      <c r="D42" s="32"/>
      <c r="E42" s="32"/>
      <c r="F42" s="32"/>
    </row>
    <row r="43" spans="3:6" x14ac:dyDescent="0.2">
      <c r="C43" s="39" t="s">
        <v>128</v>
      </c>
      <c r="D43" s="32"/>
      <c r="E43" s="32"/>
      <c r="F43" s="32"/>
    </row>
    <row r="44" spans="3:6" x14ac:dyDescent="0.2">
      <c r="C44" s="89" t="s">
        <v>129</v>
      </c>
      <c r="D44" s="97">
        <f>+SUM(D42:D43)</f>
        <v>0</v>
      </c>
      <c r="E44" s="97">
        <f t="shared" ref="E44:F44" si="6">+SUM(E42:E43)</f>
        <v>0</v>
      </c>
      <c r="F44" s="97">
        <f t="shared" si="6"/>
        <v>0</v>
      </c>
    </row>
    <row r="45" spans="3:6" x14ac:dyDescent="0.2">
      <c r="C45" s="27" t="s">
        <v>130</v>
      </c>
      <c r="D45" s="88" t="s">
        <v>1</v>
      </c>
      <c r="E45" s="88" t="s">
        <v>1</v>
      </c>
      <c r="F45" s="88" t="s">
        <v>1</v>
      </c>
    </row>
    <row r="46" spans="3:6" x14ac:dyDescent="0.2">
      <c r="C46" s="38" t="s">
        <v>131</v>
      </c>
      <c r="D46" s="90" t="e">
        <f>+D21/D44</f>
        <v>#DIV/0!</v>
      </c>
      <c r="E46" s="90" t="e">
        <f t="shared" ref="E46:F46" si="7">+E21/E44</f>
        <v>#DIV/0!</v>
      </c>
      <c r="F46" s="90" t="e">
        <f t="shared" si="7"/>
        <v>#DIV/0!</v>
      </c>
    </row>
    <row r="47" spans="3:6" x14ac:dyDescent="0.2">
      <c r="C47" s="38" t="s">
        <v>132</v>
      </c>
      <c r="D47" s="90" t="e">
        <f>+D30/D44</f>
        <v>#DIV/0!</v>
      </c>
      <c r="E47" s="90" t="e">
        <f t="shared" ref="E47:F47" si="8">+E30/E44</f>
        <v>#DIV/0!</v>
      </c>
      <c r="F47" s="90" t="e">
        <f t="shared" si="8"/>
        <v>#DIV/0!</v>
      </c>
    </row>
    <row r="48" spans="3:6" x14ac:dyDescent="0.2">
      <c r="C48" s="38" t="s">
        <v>133</v>
      </c>
      <c r="D48" s="90" t="e">
        <f>+D39/D40</f>
        <v>#DIV/0!</v>
      </c>
      <c r="E48" s="90" t="e">
        <f t="shared" ref="E48:F48" si="9">+E39/E40</f>
        <v>#DIV/0!</v>
      </c>
      <c r="F48" s="90" t="e">
        <f t="shared" si="9"/>
        <v>#DIV/0!</v>
      </c>
    </row>
  </sheetData>
  <mergeCells count="3">
    <mergeCell ref="E2:F2"/>
    <mergeCell ref="E3:F3"/>
    <mergeCell ref="E4:F4"/>
  </mergeCells>
  <pageMargins left="0.7" right="0.7" top="0.75" bottom="0.75" header="0.3" footer="0.3"/>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181"/>
  <sheetViews>
    <sheetView view="pageBreakPreview" zoomScale="40" zoomScaleNormal="25" zoomScaleSheetLayoutView="40" workbookViewId="0">
      <selection activeCell="I2" sqref="I2:K4"/>
    </sheetView>
  </sheetViews>
  <sheetFormatPr defaultRowHeight="12.75" x14ac:dyDescent="0.2"/>
  <cols>
    <col min="1" max="1" width="3.5703125" customWidth="1"/>
    <col min="2" max="2" width="50.5703125" customWidth="1"/>
    <col min="3" max="3" width="18.42578125" customWidth="1"/>
    <col min="4" max="4" width="14.140625" customWidth="1"/>
    <col min="5" max="5" width="15.42578125" customWidth="1"/>
    <col min="6" max="6" width="15" customWidth="1"/>
    <col min="7" max="7" width="14.85546875" customWidth="1"/>
    <col min="8" max="8" width="20.28515625" customWidth="1"/>
    <col min="9" max="9" width="18.42578125" customWidth="1"/>
    <col min="10" max="10" width="26.42578125" customWidth="1"/>
    <col min="11" max="19" width="10.5703125" customWidth="1"/>
    <col min="22" max="27" width="10.5703125" customWidth="1"/>
    <col min="28" max="33" width="24.42578125" customWidth="1"/>
  </cols>
  <sheetData>
    <row r="2" spans="2:33" x14ac:dyDescent="0.2">
      <c r="I2" s="34" t="s">
        <v>96</v>
      </c>
      <c r="J2" s="109"/>
      <c r="K2" s="109"/>
    </row>
    <row r="3" spans="2:33" x14ac:dyDescent="0.2">
      <c r="I3" s="34" t="s">
        <v>88</v>
      </c>
      <c r="J3" s="109"/>
      <c r="K3" s="109"/>
    </row>
    <row r="4" spans="2:33" x14ac:dyDescent="0.2">
      <c r="I4" s="34" t="s">
        <v>89</v>
      </c>
      <c r="J4" s="109"/>
      <c r="K4" s="109"/>
    </row>
    <row r="6" spans="2:33" x14ac:dyDescent="0.2">
      <c r="B6" s="110" t="s">
        <v>160</v>
      </c>
      <c r="C6" s="110" t="s">
        <v>203</v>
      </c>
      <c r="D6" s="113" t="s">
        <v>151</v>
      </c>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c r="AE6" s="113"/>
      <c r="AF6" s="113"/>
      <c r="AG6" s="113"/>
    </row>
    <row r="7" spans="2:33" x14ac:dyDescent="0.2">
      <c r="B7" s="111"/>
      <c r="C7" s="111"/>
      <c r="D7" s="114" t="s">
        <v>152</v>
      </c>
      <c r="E7" s="114" t="s">
        <v>153</v>
      </c>
      <c r="F7" s="114" t="s">
        <v>201</v>
      </c>
      <c r="G7" s="115" t="s">
        <v>154</v>
      </c>
      <c r="H7" s="115" t="s">
        <v>155</v>
      </c>
      <c r="I7" s="115" t="s">
        <v>156</v>
      </c>
      <c r="J7" s="116" t="s">
        <v>157</v>
      </c>
      <c r="K7" s="117" t="s">
        <v>158</v>
      </c>
      <c r="L7" s="117"/>
      <c r="M7" s="117"/>
      <c r="N7" s="117"/>
      <c r="O7" s="117"/>
      <c r="P7" s="117"/>
      <c r="Q7" s="117"/>
      <c r="R7" s="117"/>
      <c r="S7" s="117"/>
      <c r="T7" s="116" t="s">
        <v>159</v>
      </c>
      <c r="U7" s="116"/>
      <c r="V7" s="42"/>
      <c r="W7" s="42"/>
      <c r="X7" s="42"/>
      <c r="Y7" s="42"/>
      <c r="Z7" s="42"/>
      <c r="AA7" s="42"/>
      <c r="AB7" s="43"/>
      <c r="AC7" s="42"/>
      <c r="AD7" s="42"/>
      <c r="AE7" s="42"/>
      <c r="AF7" s="42"/>
      <c r="AG7" s="42"/>
    </row>
    <row r="8" spans="2:33" x14ac:dyDescent="0.2">
      <c r="B8" s="111"/>
      <c r="C8" s="111"/>
      <c r="D8" s="114"/>
      <c r="E8" s="114"/>
      <c r="F8" s="114"/>
      <c r="G8" s="115"/>
      <c r="H8" s="115"/>
      <c r="I8" s="115"/>
      <c r="J8" s="116"/>
      <c r="K8" s="117" t="s">
        <v>161</v>
      </c>
      <c r="L8" s="117"/>
      <c r="M8" s="117"/>
      <c r="N8" s="117"/>
      <c r="O8" s="117" t="s">
        <v>162</v>
      </c>
      <c r="P8" s="117"/>
      <c r="Q8" s="117"/>
      <c r="R8" s="117"/>
      <c r="S8" s="117"/>
      <c r="T8" s="116"/>
      <c r="U8" s="116"/>
      <c r="V8" s="118" t="s">
        <v>163</v>
      </c>
      <c r="W8" s="118"/>
      <c r="X8" s="118"/>
      <c r="Y8" s="118"/>
      <c r="Z8" s="118"/>
      <c r="AA8" s="118"/>
      <c r="AB8" s="43"/>
      <c r="AC8" s="42"/>
      <c r="AD8" s="119" t="s">
        <v>164</v>
      </c>
      <c r="AE8" s="119"/>
      <c r="AF8" s="119"/>
      <c r="AG8" s="119"/>
    </row>
    <row r="9" spans="2:33" ht="51" x14ac:dyDescent="0.2">
      <c r="B9" s="112" t="s">
        <v>1</v>
      </c>
      <c r="C9" s="112"/>
      <c r="D9" s="114"/>
      <c r="E9" s="114"/>
      <c r="F9" s="114"/>
      <c r="G9" s="115"/>
      <c r="H9" s="115"/>
      <c r="I9" s="115"/>
      <c r="J9" s="115"/>
      <c r="K9" s="28" t="s">
        <v>165</v>
      </c>
      <c r="L9" s="28" t="s">
        <v>166</v>
      </c>
      <c r="M9" s="28" t="s">
        <v>167</v>
      </c>
      <c r="N9" s="44" t="s">
        <v>168</v>
      </c>
      <c r="O9" s="28" t="s">
        <v>169</v>
      </c>
      <c r="P9" s="28" t="s">
        <v>170</v>
      </c>
      <c r="Q9" s="28" t="s">
        <v>166</v>
      </c>
      <c r="R9" s="28" t="s">
        <v>171</v>
      </c>
      <c r="S9" s="44" t="s">
        <v>169</v>
      </c>
      <c r="T9" s="116"/>
      <c r="U9" s="116"/>
      <c r="V9" s="28" t="s">
        <v>170</v>
      </c>
      <c r="W9" s="28" t="s">
        <v>166</v>
      </c>
      <c r="X9" s="28" t="s">
        <v>171</v>
      </c>
      <c r="Y9" s="28" t="s">
        <v>172</v>
      </c>
      <c r="Z9" s="28" t="s">
        <v>168</v>
      </c>
      <c r="AA9" s="28" t="s">
        <v>169</v>
      </c>
      <c r="AB9" s="45" t="s">
        <v>173</v>
      </c>
      <c r="AC9" s="28" t="s">
        <v>174</v>
      </c>
      <c r="AD9" s="28" t="s">
        <v>175</v>
      </c>
      <c r="AE9" s="28" t="s">
        <v>176</v>
      </c>
      <c r="AF9" s="28" t="s">
        <v>177</v>
      </c>
      <c r="AG9" s="28" t="s">
        <v>178</v>
      </c>
    </row>
    <row r="10" spans="2:33" x14ac:dyDescent="0.2">
      <c r="B10" s="46" t="s">
        <v>179</v>
      </c>
      <c r="C10" s="47" t="s">
        <v>1</v>
      </c>
      <c r="D10" s="48">
        <v>0</v>
      </c>
      <c r="E10" s="48">
        <v>0</v>
      </c>
      <c r="F10" s="48">
        <v>0</v>
      </c>
      <c r="G10" s="48">
        <v>0</v>
      </c>
      <c r="H10" s="48">
        <v>0</v>
      </c>
      <c r="I10" s="48">
        <v>0.2</v>
      </c>
      <c r="J10" s="48">
        <v>0.2</v>
      </c>
      <c r="K10" s="48">
        <v>0.2</v>
      </c>
      <c r="L10" s="48">
        <v>0.5</v>
      </c>
      <c r="M10" s="48">
        <v>1.5</v>
      </c>
      <c r="N10" s="48">
        <v>1</v>
      </c>
      <c r="O10" s="48">
        <v>0.2</v>
      </c>
      <c r="P10" s="48">
        <v>0.5</v>
      </c>
      <c r="Q10" s="48">
        <v>1</v>
      </c>
      <c r="R10" s="48">
        <v>1.5</v>
      </c>
      <c r="S10" s="48">
        <v>1</v>
      </c>
      <c r="T10" s="48">
        <v>0</v>
      </c>
      <c r="U10" s="48">
        <v>0.2</v>
      </c>
      <c r="V10" s="48">
        <v>0</v>
      </c>
      <c r="W10" s="48">
        <v>0.2</v>
      </c>
      <c r="X10" s="48">
        <v>0.5</v>
      </c>
      <c r="Y10" s="48">
        <v>1</v>
      </c>
      <c r="Z10" s="48">
        <v>1.5</v>
      </c>
      <c r="AA10" s="48">
        <v>1</v>
      </c>
      <c r="AB10" s="48">
        <v>0.35</v>
      </c>
      <c r="AC10" s="48">
        <v>0.5</v>
      </c>
      <c r="AD10" s="48">
        <v>0.75</v>
      </c>
      <c r="AE10" s="48">
        <v>0.75</v>
      </c>
      <c r="AF10" s="48">
        <v>1</v>
      </c>
      <c r="AG10" s="48">
        <v>1</v>
      </c>
    </row>
    <row r="11" spans="2:33" x14ac:dyDescent="0.2">
      <c r="B11" s="49" t="s">
        <v>180</v>
      </c>
      <c r="C11" s="50">
        <v>0</v>
      </c>
      <c r="D11" s="51">
        <v>0</v>
      </c>
      <c r="E11" s="51">
        <v>0</v>
      </c>
      <c r="F11" s="51">
        <v>0</v>
      </c>
      <c r="G11" s="51">
        <v>0</v>
      </c>
      <c r="H11" s="51">
        <v>0</v>
      </c>
      <c r="I11" s="51">
        <v>0</v>
      </c>
      <c r="J11" s="51">
        <v>0</v>
      </c>
      <c r="K11" s="51">
        <v>0</v>
      </c>
      <c r="L11" s="51">
        <v>0</v>
      </c>
      <c r="M11" s="51">
        <v>0</v>
      </c>
      <c r="N11" s="51">
        <v>0</v>
      </c>
      <c r="O11" s="51">
        <v>0</v>
      </c>
      <c r="P11" s="51">
        <v>0</v>
      </c>
      <c r="Q11" s="51">
        <v>0</v>
      </c>
      <c r="R11" s="51">
        <v>0</v>
      </c>
      <c r="S11" s="51">
        <v>0</v>
      </c>
      <c r="T11" s="51">
        <v>0</v>
      </c>
      <c r="U11" s="51">
        <v>0</v>
      </c>
      <c r="V11" s="51">
        <v>0</v>
      </c>
      <c r="W11" s="51">
        <v>0</v>
      </c>
      <c r="X11" s="51">
        <v>0</v>
      </c>
      <c r="Y11" s="51">
        <v>0</v>
      </c>
      <c r="Z11" s="51">
        <v>0</v>
      </c>
      <c r="AA11" s="51">
        <v>0</v>
      </c>
      <c r="AB11" s="51">
        <v>0</v>
      </c>
      <c r="AC11" s="51">
        <v>0</v>
      </c>
      <c r="AD11" s="51">
        <v>0</v>
      </c>
      <c r="AE11" s="51">
        <v>0</v>
      </c>
      <c r="AF11" s="51">
        <v>0</v>
      </c>
      <c r="AG11" s="52">
        <v>0</v>
      </c>
    </row>
    <row r="12" spans="2:33" x14ac:dyDescent="0.2">
      <c r="B12" s="53" t="s">
        <v>4</v>
      </c>
      <c r="C12" s="54" t="s">
        <v>1</v>
      </c>
      <c r="D12" s="55" t="s">
        <v>1</v>
      </c>
      <c r="E12" s="55" t="s">
        <v>1</v>
      </c>
      <c r="F12" s="55" t="s">
        <v>1</v>
      </c>
      <c r="G12" s="55" t="s">
        <v>1</v>
      </c>
      <c r="H12" s="55" t="s">
        <v>1</v>
      </c>
      <c r="I12" s="55" t="s">
        <v>1</v>
      </c>
      <c r="J12" s="55" t="s">
        <v>1</v>
      </c>
      <c r="K12" s="55" t="s">
        <v>1</v>
      </c>
      <c r="L12" s="55" t="s">
        <v>1</v>
      </c>
      <c r="M12" s="55" t="s">
        <v>1</v>
      </c>
      <c r="N12" s="55" t="s">
        <v>1</v>
      </c>
      <c r="O12" s="55" t="s">
        <v>1</v>
      </c>
      <c r="P12" s="55" t="s">
        <v>1</v>
      </c>
      <c r="Q12" s="55" t="s">
        <v>1</v>
      </c>
      <c r="R12" s="55" t="s">
        <v>1</v>
      </c>
      <c r="S12" s="55" t="s">
        <v>1</v>
      </c>
      <c r="T12" s="55" t="s">
        <v>1</v>
      </c>
      <c r="U12" s="55" t="s">
        <v>1</v>
      </c>
      <c r="V12" s="55" t="s">
        <v>1</v>
      </c>
      <c r="W12" s="55" t="s">
        <v>1</v>
      </c>
      <c r="X12" s="55" t="s">
        <v>1</v>
      </c>
      <c r="Y12" s="55" t="s">
        <v>1</v>
      </c>
      <c r="Z12" s="55" t="s">
        <v>1</v>
      </c>
      <c r="AA12" s="55" t="s">
        <v>1</v>
      </c>
      <c r="AB12" s="55" t="s">
        <v>1</v>
      </c>
      <c r="AC12" s="55" t="s">
        <v>1</v>
      </c>
      <c r="AD12" s="55" t="s">
        <v>1</v>
      </c>
      <c r="AE12" s="55" t="s">
        <v>1</v>
      </c>
      <c r="AF12" s="55" t="s">
        <v>1</v>
      </c>
      <c r="AG12" s="55" t="s">
        <v>1</v>
      </c>
    </row>
    <row r="13" spans="2:33" x14ac:dyDescent="0.2">
      <c r="B13" s="56" t="s">
        <v>181</v>
      </c>
      <c r="C13" s="57">
        <v>0</v>
      </c>
      <c r="D13" s="58">
        <v>0</v>
      </c>
      <c r="E13" s="58">
        <v>0</v>
      </c>
      <c r="F13" s="58">
        <v>0</v>
      </c>
      <c r="G13" s="58">
        <v>0</v>
      </c>
      <c r="H13" s="58">
        <v>0</v>
      </c>
      <c r="I13" s="58">
        <v>0</v>
      </c>
      <c r="J13" s="58">
        <v>0</v>
      </c>
      <c r="K13" s="58">
        <v>0</v>
      </c>
      <c r="L13" s="58">
        <v>0</v>
      </c>
      <c r="M13" s="58">
        <v>0</v>
      </c>
      <c r="N13" s="58">
        <v>0</v>
      </c>
      <c r="O13" s="58">
        <v>0</v>
      </c>
      <c r="P13" s="58">
        <v>0</v>
      </c>
      <c r="Q13" s="58">
        <v>0</v>
      </c>
      <c r="R13" s="58">
        <v>0</v>
      </c>
      <c r="S13" s="58">
        <v>0</v>
      </c>
      <c r="T13" s="58">
        <v>0</v>
      </c>
      <c r="U13" s="58">
        <v>0</v>
      </c>
      <c r="V13" s="58">
        <v>0</v>
      </c>
      <c r="W13" s="58">
        <v>0</v>
      </c>
      <c r="X13" s="58">
        <v>0</v>
      </c>
      <c r="Y13" s="58">
        <v>0</v>
      </c>
      <c r="Z13" s="58">
        <v>0</v>
      </c>
      <c r="AA13" s="58">
        <v>0</v>
      </c>
      <c r="AB13" s="58">
        <v>0</v>
      </c>
      <c r="AC13" s="58">
        <v>0</v>
      </c>
      <c r="AD13" s="58">
        <v>0</v>
      </c>
      <c r="AE13" s="58">
        <v>0</v>
      </c>
      <c r="AF13" s="58">
        <v>0</v>
      </c>
      <c r="AG13" s="58">
        <v>0</v>
      </c>
    </row>
    <row r="14" spans="2:33" x14ac:dyDescent="0.2">
      <c r="B14" s="56" t="s">
        <v>182</v>
      </c>
      <c r="C14" s="57">
        <v>0</v>
      </c>
      <c r="D14" s="58">
        <v>0</v>
      </c>
      <c r="E14" s="58">
        <v>0</v>
      </c>
      <c r="F14" s="58">
        <v>0</v>
      </c>
      <c r="G14" s="58">
        <v>0</v>
      </c>
      <c r="H14" s="58">
        <v>0</v>
      </c>
      <c r="I14" s="58">
        <v>0</v>
      </c>
      <c r="J14" s="58">
        <v>0</v>
      </c>
      <c r="K14" s="58">
        <v>0</v>
      </c>
      <c r="L14" s="58">
        <v>0</v>
      </c>
      <c r="M14" s="58">
        <v>0</v>
      </c>
      <c r="N14" s="58">
        <v>0</v>
      </c>
      <c r="O14" s="58">
        <v>0</v>
      </c>
      <c r="P14" s="58">
        <v>0</v>
      </c>
      <c r="Q14" s="58">
        <v>0</v>
      </c>
      <c r="R14" s="58">
        <v>0</v>
      </c>
      <c r="S14" s="58">
        <v>0</v>
      </c>
      <c r="T14" s="58">
        <v>0</v>
      </c>
      <c r="U14" s="58">
        <v>0</v>
      </c>
      <c r="V14" s="58">
        <v>0</v>
      </c>
      <c r="W14" s="58">
        <v>0</v>
      </c>
      <c r="X14" s="58">
        <v>0</v>
      </c>
      <c r="Y14" s="58">
        <v>0</v>
      </c>
      <c r="Z14" s="58">
        <v>0</v>
      </c>
      <c r="AA14" s="58">
        <v>0</v>
      </c>
      <c r="AB14" s="58">
        <v>0</v>
      </c>
      <c r="AC14" s="58">
        <v>0</v>
      </c>
      <c r="AD14" s="58">
        <v>0</v>
      </c>
      <c r="AE14" s="58">
        <v>0</v>
      </c>
      <c r="AF14" s="58">
        <v>0</v>
      </c>
      <c r="AG14" s="58">
        <v>0</v>
      </c>
    </row>
    <row r="15" spans="2:33" x14ac:dyDescent="0.2">
      <c r="B15" s="49" t="s">
        <v>137</v>
      </c>
      <c r="C15" s="54" t="s">
        <v>1</v>
      </c>
      <c r="D15" s="55" t="s">
        <v>1</v>
      </c>
      <c r="E15" s="55" t="s">
        <v>1</v>
      </c>
      <c r="F15" s="55" t="s">
        <v>1</v>
      </c>
      <c r="G15" s="55" t="s">
        <v>1</v>
      </c>
      <c r="H15" s="55" t="s">
        <v>1</v>
      </c>
      <c r="I15" s="55" t="s">
        <v>1</v>
      </c>
      <c r="J15" s="55" t="s">
        <v>1</v>
      </c>
      <c r="K15" s="55" t="s">
        <v>1</v>
      </c>
      <c r="L15" s="55" t="s">
        <v>1</v>
      </c>
      <c r="M15" s="55" t="s">
        <v>1</v>
      </c>
      <c r="N15" s="55" t="s">
        <v>1</v>
      </c>
      <c r="O15" s="55" t="s">
        <v>1</v>
      </c>
      <c r="P15" s="55" t="s">
        <v>1</v>
      </c>
      <c r="Q15" s="55" t="s">
        <v>1</v>
      </c>
      <c r="R15" s="55" t="s">
        <v>1</v>
      </c>
      <c r="S15" s="55" t="s">
        <v>1</v>
      </c>
      <c r="T15" s="55" t="s">
        <v>1</v>
      </c>
      <c r="U15" s="55" t="s">
        <v>1</v>
      </c>
      <c r="V15" s="55" t="s">
        <v>1</v>
      </c>
      <c r="W15" s="55" t="s">
        <v>1</v>
      </c>
      <c r="X15" s="55" t="s">
        <v>1</v>
      </c>
      <c r="Y15" s="55" t="s">
        <v>1</v>
      </c>
      <c r="Z15" s="55" t="s">
        <v>1</v>
      </c>
      <c r="AA15" s="55" t="s">
        <v>1</v>
      </c>
      <c r="AB15" s="55" t="s">
        <v>1</v>
      </c>
      <c r="AC15" s="55" t="s">
        <v>1</v>
      </c>
      <c r="AD15" s="55" t="s">
        <v>1</v>
      </c>
      <c r="AE15" s="55" t="s">
        <v>1</v>
      </c>
      <c r="AF15" s="55" t="s">
        <v>1</v>
      </c>
      <c r="AG15" s="55" t="s">
        <v>1</v>
      </c>
    </row>
    <row r="16" spans="2:33" x14ac:dyDescent="0.2">
      <c r="B16" s="56" t="s">
        <v>181</v>
      </c>
      <c r="C16" s="57">
        <v>0</v>
      </c>
      <c r="D16" s="58">
        <v>0</v>
      </c>
      <c r="E16" s="58">
        <v>0</v>
      </c>
      <c r="F16" s="58">
        <v>0</v>
      </c>
      <c r="G16" s="58">
        <v>0</v>
      </c>
      <c r="H16" s="58">
        <v>0</v>
      </c>
      <c r="I16" s="58">
        <v>0</v>
      </c>
      <c r="J16" s="58">
        <v>0</v>
      </c>
      <c r="K16" s="58">
        <v>0</v>
      </c>
      <c r="L16" s="58">
        <v>0</v>
      </c>
      <c r="M16" s="58">
        <v>0</v>
      </c>
      <c r="N16" s="58">
        <v>0</v>
      </c>
      <c r="O16" s="58">
        <v>0</v>
      </c>
      <c r="P16" s="58">
        <v>0</v>
      </c>
      <c r="Q16" s="58">
        <v>0</v>
      </c>
      <c r="R16" s="58">
        <v>0</v>
      </c>
      <c r="S16" s="58">
        <v>0</v>
      </c>
      <c r="T16" s="58">
        <v>0</v>
      </c>
      <c r="U16" s="58">
        <v>0</v>
      </c>
      <c r="V16" s="58">
        <v>0</v>
      </c>
      <c r="W16" s="58">
        <v>0</v>
      </c>
      <c r="X16" s="58">
        <v>0</v>
      </c>
      <c r="Y16" s="58">
        <v>0</v>
      </c>
      <c r="Z16" s="58">
        <v>0</v>
      </c>
      <c r="AA16" s="58">
        <v>0</v>
      </c>
      <c r="AB16" s="58">
        <v>0</v>
      </c>
      <c r="AC16" s="58">
        <v>0</v>
      </c>
      <c r="AD16" s="58">
        <v>0</v>
      </c>
      <c r="AE16" s="58">
        <v>0</v>
      </c>
      <c r="AF16" s="58">
        <v>0</v>
      </c>
      <c r="AG16" s="58">
        <v>0</v>
      </c>
    </row>
    <row r="17" spans="2:33" x14ac:dyDescent="0.2">
      <c r="B17" s="56" t="s">
        <v>182</v>
      </c>
      <c r="C17" s="57">
        <v>0</v>
      </c>
      <c r="D17" s="58">
        <v>0</v>
      </c>
      <c r="E17" s="58">
        <v>0</v>
      </c>
      <c r="F17" s="58">
        <v>0</v>
      </c>
      <c r="G17" s="58">
        <v>0</v>
      </c>
      <c r="H17" s="58">
        <v>0</v>
      </c>
      <c r="I17" s="58">
        <v>0</v>
      </c>
      <c r="J17" s="58">
        <v>0</v>
      </c>
      <c r="K17" s="58">
        <v>0</v>
      </c>
      <c r="L17" s="58">
        <v>0</v>
      </c>
      <c r="M17" s="58">
        <v>0</v>
      </c>
      <c r="N17" s="58">
        <v>0</v>
      </c>
      <c r="O17" s="58">
        <v>0</v>
      </c>
      <c r="P17" s="58">
        <v>0</v>
      </c>
      <c r="Q17" s="58">
        <v>0</v>
      </c>
      <c r="R17" s="58">
        <v>0</v>
      </c>
      <c r="S17" s="58">
        <v>0</v>
      </c>
      <c r="T17" s="58">
        <v>0</v>
      </c>
      <c r="U17" s="58">
        <v>0</v>
      </c>
      <c r="V17" s="58">
        <v>0</v>
      </c>
      <c r="W17" s="58">
        <v>0</v>
      </c>
      <c r="X17" s="58">
        <v>0</v>
      </c>
      <c r="Y17" s="58">
        <v>0</v>
      </c>
      <c r="Z17" s="58">
        <v>0</v>
      </c>
      <c r="AA17" s="58">
        <v>0</v>
      </c>
      <c r="AB17" s="58">
        <v>0</v>
      </c>
      <c r="AC17" s="58">
        <v>0</v>
      </c>
      <c r="AD17" s="58">
        <v>0</v>
      </c>
      <c r="AE17" s="58">
        <v>0</v>
      </c>
      <c r="AF17" s="58">
        <v>0</v>
      </c>
      <c r="AG17" s="58">
        <v>0</v>
      </c>
    </row>
    <row r="18" spans="2:33" x14ac:dyDescent="0.2">
      <c r="B18" s="49" t="s">
        <v>6</v>
      </c>
      <c r="C18" s="54" t="s">
        <v>1</v>
      </c>
      <c r="D18" s="55" t="s">
        <v>1</v>
      </c>
      <c r="E18" s="55" t="s">
        <v>1</v>
      </c>
      <c r="F18" s="55" t="s">
        <v>1</v>
      </c>
      <c r="G18" s="55" t="s">
        <v>1</v>
      </c>
      <c r="H18" s="55" t="s">
        <v>1</v>
      </c>
      <c r="I18" s="55" t="s">
        <v>1</v>
      </c>
      <c r="J18" s="55" t="s">
        <v>1</v>
      </c>
      <c r="K18" s="55" t="s">
        <v>1</v>
      </c>
      <c r="L18" s="55" t="s">
        <v>1</v>
      </c>
      <c r="M18" s="55" t="s">
        <v>1</v>
      </c>
      <c r="N18" s="55" t="s">
        <v>1</v>
      </c>
      <c r="O18" s="55" t="s">
        <v>1</v>
      </c>
      <c r="P18" s="55" t="s">
        <v>1</v>
      </c>
      <c r="Q18" s="55" t="s">
        <v>1</v>
      </c>
      <c r="R18" s="55" t="s">
        <v>1</v>
      </c>
      <c r="S18" s="55" t="s">
        <v>1</v>
      </c>
      <c r="T18" s="55" t="s">
        <v>1</v>
      </c>
      <c r="U18" s="55" t="s">
        <v>1</v>
      </c>
      <c r="V18" s="55" t="s">
        <v>1</v>
      </c>
      <c r="W18" s="55" t="s">
        <v>1</v>
      </c>
      <c r="X18" s="55" t="s">
        <v>1</v>
      </c>
      <c r="Y18" s="55" t="s">
        <v>1</v>
      </c>
      <c r="Z18" s="55" t="s">
        <v>1</v>
      </c>
      <c r="AA18" s="55" t="s">
        <v>1</v>
      </c>
      <c r="AB18" s="55" t="s">
        <v>1</v>
      </c>
      <c r="AC18" s="55" t="s">
        <v>1</v>
      </c>
      <c r="AD18" s="55" t="s">
        <v>1</v>
      </c>
      <c r="AE18" s="55" t="s">
        <v>1</v>
      </c>
      <c r="AF18" s="55" t="s">
        <v>1</v>
      </c>
      <c r="AG18" s="55" t="s">
        <v>1</v>
      </c>
    </row>
    <row r="19" spans="2:33" x14ac:dyDescent="0.2">
      <c r="B19" s="56" t="s">
        <v>181</v>
      </c>
      <c r="C19" s="57">
        <v>0</v>
      </c>
      <c r="D19" s="58">
        <v>0</v>
      </c>
      <c r="E19" s="58">
        <v>0</v>
      </c>
      <c r="F19" s="58">
        <v>0</v>
      </c>
      <c r="G19" s="58">
        <v>0</v>
      </c>
      <c r="H19" s="58">
        <v>0</v>
      </c>
      <c r="I19" s="58">
        <v>0</v>
      </c>
      <c r="J19" s="58">
        <v>0</v>
      </c>
      <c r="K19" s="58">
        <v>0</v>
      </c>
      <c r="L19" s="58">
        <v>0</v>
      </c>
      <c r="M19" s="58">
        <v>0</v>
      </c>
      <c r="N19" s="58">
        <v>0</v>
      </c>
      <c r="O19" s="58">
        <v>0</v>
      </c>
      <c r="P19" s="58">
        <v>0</v>
      </c>
      <c r="Q19" s="58">
        <v>0</v>
      </c>
      <c r="R19" s="58">
        <v>0</v>
      </c>
      <c r="S19" s="58">
        <v>0</v>
      </c>
      <c r="T19" s="58">
        <v>0</v>
      </c>
      <c r="U19" s="58">
        <v>0</v>
      </c>
      <c r="V19" s="58">
        <v>0</v>
      </c>
      <c r="W19" s="58">
        <v>0</v>
      </c>
      <c r="X19" s="58">
        <v>0</v>
      </c>
      <c r="Y19" s="58">
        <v>0</v>
      </c>
      <c r="Z19" s="58">
        <v>0</v>
      </c>
      <c r="AA19" s="58">
        <v>0</v>
      </c>
      <c r="AB19" s="58">
        <v>0</v>
      </c>
      <c r="AC19" s="58">
        <v>0</v>
      </c>
      <c r="AD19" s="58">
        <v>0</v>
      </c>
      <c r="AE19" s="58">
        <v>0</v>
      </c>
      <c r="AF19" s="58">
        <v>0</v>
      </c>
      <c r="AG19" s="58">
        <v>0</v>
      </c>
    </row>
    <row r="20" spans="2:33" x14ac:dyDescent="0.2">
      <c r="B20" s="56" t="s">
        <v>182</v>
      </c>
      <c r="C20" s="57">
        <v>0</v>
      </c>
      <c r="D20" s="58">
        <v>0</v>
      </c>
      <c r="E20" s="58">
        <v>0</v>
      </c>
      <c r="F20" s="58">
        <v>0</v>
      </c>
      <c r="G20" s="58">
        <v>0</v>
      </c>
      <c r="H20" s="58">
        <v>0</v>
      </c>
      <c r="I20" s="58">
        <v>0</v>
      </c>
      <c r="J20" s="58">
        <v>0</v>
      </c>
      <c r="K20" s="58">
        <v>0</v>
      </c>
      <c r="L20" s="58">
        <v>0</v>
      </c>
      <c r="M20" s="58">
        <v>0</v>
      </c>
      <c r="N20" s="58">
        <v>0</v>
      </c>
      <c r="O20" s="58">
        <v>0</v>
      </c>
      <c r="P20" s="58">
        <v>0</v>
      </c>
      <c r="Q20" s="58">
        <v>0</v>
      </c>
      <c r="R20" s="58">
        <v>0</v>
      </c>
      <c r="S20" s="58">
        <v>0</v>
      </c>
      <c r="T20" s="58">
        <v>0</v>
      </c>
      <c r="U20" s="58">
        <v>0</v>
      </c>
      <c r="V20" s="58">
        <v>0</v>
      </c>
      <c r="W20" s="58">
        <v>0</v>
      </c>
      <c r="X20" s="58">
        <v>0</v>
      </c>
      <c r="Y20" s="58">
        <v>0</v>
      </c>
      <c r="Z20" s="58">
        <v>0</v>
      </c>
      <c r="AA20" s="58">
        <v>0</v>
      </c>
      <c r="AB20" s="58">
        <v>0</v>
      </c>
      <c r="AC20" s="58">
        <v>0</v>
      </c>
      <c r="AD20" s="58">
        <v>0</v>
      </c>
      <c r="AE20" s="58">
        <v>0</v>
      </c>
      <c r="AF20" s="58">
        <v>0</v>
      </c>
      <c r="AG20" s="58">
        <v>0</v>
      </c>
    </row>
    <row r="21" spans="2:33" x14ac:dyDescent="0.2">
      <c r="B21" s="49" t="s">
        <v>7</v>
      </c>
      <c r="C21" s="54" t="s">
        <v>1</v>
      </c>
      <c r="D21" s="55" t="s">
        <v>1</v>
      </c>
      <c r="E21" s="55" t="s">
        <v>1</v>
      </c>
      <c r="F21" s="55" t="s">
        <v>1</v>
      </c>
      <c r="G21" s="55" t="s">
        <v>1</v>
      </c>
      <c r="H21" s="55" t="s">
        <v>1</v>
      </c>
      <c r="I21" s="55" t="s">
        <v>1</v>
      </c>
      <c r="J21" s="55" t="s">
        <v>1</v>
      </c>
      <c r="K21" s="55" t="s">
        <v>1</v>
      </c>
      <c r="L21" s="55" t="s">
        <v>1</v>
      </c>
      <c r="M21" s="55" t="s">
        <v>1</v>
      </c>
      <c r="N21" s="55" t="s">
        <v>1</v>
      </c>
      <c r="O21" s="55" t="s">
        <v>1</v>
      </c>
      <c r="P21" s="55" t="s">
        <v>1</v>
      </c>
      <c r="Q21" s="55" t="s">
        <v>1</v>
      </c>
      <c r="R21" s="55" t="s">
        <v>1</v>
      </c>
      <c r="S21" s="55" t="s">
        <v>1</v>
      </c>
      <c r="T21" s="55" t="s">
        <v>1</v>
      </c>
      <c r="U21" s="55" t="s">
        <v>1</v>
      </c>
      <c r="V21" s="55" t="s">
        <v>1</v>
      </c>
      <c r="W21" s="55" t="s">
        <v>1</v>
      </c>
      <c r="X21" s="55" t="s">
        <v>1</v>
      </c>
      <c r="Y21" s="55" t="s">
        <v>1</v>
      </c>
      <c r="Z21" s="55" t="s">
        <v>1</v>
      </c>
      <c r="AA21" s="55" t="s">
        <v>1</v>
      </c>
      <c r="AB21" s="55" t="s">
        <v>1</v>
      </c>
      <c r="AC21" s="55" t="s">
        <v>1</v>
      </c>
      <c r="AD21" s="55" t="s">
        <v>1</v>
      </c>
      <c r="AE21" s="55" t="s">
        <v>1</v>
      </c>
      <c r="AF21" s="55" t="s">
        <v>1</v>
      </c>
      <c r="AG21" s="55" t="s">
        <v>1</v>
      </c>
    </row>
    <row r="22" spans="2:33" x14ac:dyDescent="0.2">
      <c r="B22" s="56" t="s">
        <v>181</v>
      </c>
      <c r="C22" s="57">
        <v>0</v>
      </c>
      <c r="D22" s="58">
        <v>0</v>
      </c>
      <c r="E22" s="58">
        <v>0</v>
      </c>
      <c r="F22" s="58">
        <v>0</v>
      </c>
      <c r="G22" s="58">
        <v>0</v>
      </c>
      <c r="H22" s="58">
        <v>0</v>
      </c>
      <c r="I22" s="58">
        <v>0</v>
      </c>
      <c r="J22" s="58">
        <v>0</v>
      </c>
      <c r="K22" s="58">
        <v>0</v>
      </c>
      <c r="L22" s="58">
        <v>0</v>
      </c>
      <c r="M22" s="58">
        <v>0</v>
      </c>
      <c r="N22" s="58">
        <v>0</v>
      </c>
      <c r="O22" s="58">
        <v>0</v>
      </c>
      <c r="P22" s="58">
        <v>0</v>
      </c>
      <c r="Q22" s="58">
        <v>0</v>
      </c>
      <c r="R22" s="58">
        <v>0</v>
      </c>
      <c r="S22" s="58">
        <v>0</v>
      </c>
      <c r="T22" s="58">
        <v>0</v>
      </c>
      <c r="U22" s="58">
        <v>0</v>
      </c>
      <c r="V22" s="58">
        <v>0</v>
      </c>
      <c r="W22" s="58">
        <v>0</v>
      </c>
      <c r="X22" s="58">
        <v>0</v>
      </c>
      <c r="Y22" s="58">
        <v>0</v>
      </c>
      <c r="Z22" s="58">
        <v>0</v>
      </c>
      <c r="AA22" s="58">
        <v>0</v>
      </c>
      <c r="AB22" s="58">
        <v>0</v>
      </c>
      <c r="AC22" s="58">
        <v>0</v>
      </c>
      <c r="AD22" s="58">
        <v>0</v>
      </c>
      <c r="AE22" s="58">
        <v>0</v>
      </c>
      <c r="AF22" s="58">
        <v>0</v>
      </c>
      <c r="AG22" s="58">
        <v>0</v>
      </c>
    </row>
    <row r="23" spans="2:33" x14ac:dyDescent="0.2">
      <c r="B23" s="56" t="s">
        <v>182</v>
      </c>
      <c r="C23" s="57">
        <v>0</v>
      </c>
      <c r="D23" s="58">
        <v>0</v>
      </c>
      <c r="E23" s="58">
        <v>0</v>
      </c>
      <c r="F23" s="58">
        <v>0</v>
      </c>
      <c r="G23" s="58">
        <v>0</v>
      </c>
      <c r="H23" s="58">
        <v>0</v>
      </c>
      <c r="I23" s="58">
        <v>0</v>
      </c>
      <c r="J23" s="58">
        <v>0</v>
      </c>
      <c r="K23" s="58">
        <v>0</v>
      </c>
      <c r="L23" s="58">
        <v>0</v>
      </c>
      <c r="M23" s="58">
        <v>0</v>
      </c>
      <c r="N23" s="58">
        <v>0</v>
      </c>
      <c r="O23" s="58">
        <v>0</v>
      </c>
      <c r="P23" s="58">
        <v>0</v>
      </c>
      <c r="Q23" s="58">
        <v>0</v>
      </c>
      <c r="R23" s="58">
        <v>0</v>
      </c>
      <c r="S23" s="58">
        <v>0</v>
      </c>
      <c r="T23" s="58">
        <v>0</v>
      </c>
      <c r="U23" s="58">
        <v>0</v>
      </c>
      <c r="V23" s="58">
        <v>0</v>
      </c>
      <c r="W23" s="58">
        <v>0</v>
      </c>
      <c r="X23" s="58">
        <v>0</v>
      </c>
      <c r="Y23" s="58">
        <v>0</v>
      </c>
      <c r="Z23" s="58">
        <v>0</v>
      </c>
      <c r="AA23" s="58">
        <v>0</v>
      </c>
      <c r="AB23" s="58">
        <v>0</v>
      </c>
      <c r="AC23" s="58">
        <v>0</v>
      </c>
      <c r="AD23" s="58">
        <v>0</v>
      </c>
      <c r="AE23" s="58">
        <v>0</v>
      </c>
      <c r="AF23" s="58">
        <v>0</v>
      </c>
      <c r="AG23" s="58">
        <v>0</v>
      </c>
    </row>
    <row r="24" spans="2:33" x14ac:dyDescent="0.2">
      <c r="B24" s="59" t="s">
        <v>8</v>
      </c>
      <c r="C24" s="54" t="s">
        <v>1</v>
      </c>
      <c r="D24" s="55" t="s">
        <v>1</v>
      </c>
      <c r="E24" s="55" t="s">
        <v>1</v>
      </c>
      <c r="F24" s="55" t="s">
        <v>1</v>
      </c>
      <c r="G24" s="55" t="s">
        <v>1</v>
      </c>
      <c r="H24" s="55" t="s">
        <v>1</v>
      </c>
      <c r="I24" s="55" t="s">
        <v>1</v>
      </c>
      <c r="J24" s="55" t="s">
        <v>1</v>
      </c>
      <c r="K24" s="55" t="s">
        <v>1</v>
      </c>
      <c r="L24" s="55" t="s">
        <v>1</v>
      </c>
      <c r="M24" s="55" t="s">
        <v>1</v>
      </c>
      <c r="N24" s="55" t="s">
        <v>1</v>
      </c>
      <c r="O24" s="55" t="s">
        <v>1</v>
      </c>
      <c r="P24" s="55" t="s">
        <v>1</v>
      </c>
      <c r="Q24" s="55" t="s">
        <v>1</v>
      </c>
      <c r="R24" s="55" t="s">
        <v>1</v>
      </c>
      <c r="S24" s="55" t="s">
        <v>1</v>
      </c>
      <c r="T24" s="55" t="s">
        <v>1</v>
      </c>
      <c r="U24" s="55" t="s">
        <v>1</v>
      </c>
      <c r="V24" s="55" t="s">
        <v>1</v>
      </c>
      <c r="W24" s="55" t="s">
        <v>1</v>
      </c>
      <c r="X24" s="55" t="s">
        <v>1</v>
      </c>
      <c r="Y24" s="55" t="s">
        <v>1</v>
      </c>
      <c r="Z24" s="55" t="s">
        <v>1</v>
      </c>
      <c r="AA24" s="55" t="s">
        <v>1</v>
      </c>
      <c r="AB24" s="55" t="s">
        <v>1</v>
      </c>
      <c r="AC24" s="55" t="s">
        <v>1</v>
      </c>
      <c r="AD24" s="55" t="s">
        <v>1</v>
      </c>
      <c r="AE24" s="55" t="s">
        <v>1</v>
      </c>
      <c r="AF24" s="55" t="s">
        <v>1</v>
      </c>
      <c r="AG24" s="55" t="s">
        <v>1</v>
      </c>
    </row>
    <row r="25" spans="2:33" x14ac:dyDescent="0.2">
      <c r="B25" s="56" t="s">
        <v>181</v>
      </c>
      <c r="C25" s="57">
        <v>0</v>
      </c>
      <c r="D25" s="58">
        <v>0</v>
      </c>
      <c r="E25" s="58">
        <v>0</v>
      </c>
      <c r="F25" s="58">
        <v>0</v>
      </c>
      <c r="G25" s="58">
        <v>0</v>
      </c>
      <c r="H25" s="58">
        <v>0</v>
      </c>
      <c r="I25" s="58">
        <v>0</v>
      </c>
      <c r="J25" s="58">
        <v>0</v>
      </c>
      <c r="K25" s="58">
        <v>0</v>
      </c>
      <c r="L25" s="58">
        <v>0</v>
      </c>
      <c r="M25" s="58">
        <v>0</v>
      </c>
      <c r="N25" s="58">
        <v>0</v>
      </c>
      <c r="O25" s="58">
        <v>0</v>
      </c>
      <c r="P25" s="58">
        <v>0</v>
      </c>
      <c r="Q25" s="58">
        <v>0</v>
      </c>
      <c r="R25" s="58">
        <v>0</v>
      </c>
      <c r="S25" s="58">
        <v>0</v>
      </c>
      <c r="T25" s="58">
        <v>0</v>
      </c>
      <c r="U25" s="58">
        <v>0</v>
      </c>
      <c r="V25" s="58">
        <v>0</v>
      </c>
      <c r="W25" s="58">
        <v>0</v>
      </c>
      <c r="X25" s="58">
        <v>0</v>
      </c>
      <c r="Y25" s="58">
        <v>0</v>
      </c>
      <c r="Z25" s="58">
        <v>0</v>
      </c>
      <c r="AA25" s="58">
        <v>0</v>
      </c>
      <c r="AB25" s="58">
        <v>0</v>
      </c>
      <c r="AC25" s="58">
        <v>0</v>
      </c>
      <c r="AD25" s="58">
        <v>0</v>
      </c>
      <c r="AE25" s="58">
        <v>0</v>
      </c>
      <c r="AF25" s="58">
        <v>0</v>
      </c>
      <c r="AG25" s="58">
        <v>0</v>
      </c>
    </row>
    <row r="26" spans="2:33" x14ac:dyDescent="0.2">
      <c r="B26" s="56" t="s">
        <v>182</v>
      </c>
      <c r="C26" s="57">
        <v>0</v>
      </c>
      <c r="D26" s="58">
        <v>0</v>
      </c>
      <c r="E26" s="58">
        <v>0</v>
      </c>
      <c r="F26" s="58">
        <v>0</v>
      </c>
      <c r="G26" s="58">
        <v>0</v>
      </c>
      <c r="H26" s="58">
        <v>0</v>
      </c>
      <c r="I26" s="58">
        <v>0</v>
      </c>
      <c r="J26" s="58">
        <v>0</v>
      </c>
      <c r="K26" s="58">
        <v>0</v>
      </c>
      <c r="L26" s="58">
        <v>0</v>
      </c>
      <c r="M26" s="58">
        <v>0</v>
      </c>
      <c r="N26" s="58">
        <v>0</v>
      </c>
      <c r="O26" s="58">
        <v>0</v>
      </c>
      <c r="P26" s="58">
        <v>0</v>
      </c>
      <c r="Q26" s="58">
        <v>0</v>
      </c>
      <c r="R26" s="58">
        <v>0</v>
      </c>
      <c r="S26" s="58">
        <v>0</v>
      </c>
      <c r="T26" s="58">
        <v>0</v>
      </c>
      <c r="U26" s="58">
        <v>0</v>
      </c>
      <c r="V26" s="58">
        <v>0</v>
      </c>
      <c r="W26" s="58">
        <v>0</v>
      </c>
      <c r="X26" s="58">
        <v>0</v>
      </c>
      <c r="Y26" s="58">
        <v>0</v>
      </c>
      <c r="Z26" s="58">
        <v>0</v>
      </c>
      <c r="AA26" s="58">
        <v>0</v>
      </c>
      <c r="AB26" s="58">
        <v>0</v>
      </c>
      <c r="AC26" s="58">
        <v>0</v>
      </c>
      <c r="AD26" s="58">
        <v>0</v>
      </c>
      <c r="AE26" s="58">
        <v>0</v>
      </c>
      <c r="AF26" s="58">
        <v>0</v>
      </c>
      <c r="AG26" s="58">
        <v>0</v>
      </c>
    </row>
    <row r="27" spans="2:33" x14ac:dyDescent="0.2">
      <c r="B27" s="59" t="s">
        <v>9</v>
      </c>
      <c r="C27" s="54" t="s">
        <v>1</v>
      </c>
      <c r="D27" s="55" t="s">
        <v>1</v>
      </c>
      <c r="E27" s="55" t="s">
        <v>1</v>
      </c>
      <c r="F27" s="55" t="s">
        <v>1</v>
      </c>
      <c r="G27" s="55" t="s">
        <v>1</v>
      </c>
      <c r="H27" s="55" t="s">
        <v>1</v>
      </c>
      <c r="I27" s="55" t="s">
        <v>1</v>
      </c>
      <c r="J27" s="55" t="s">
        <v>1</v>
      </c>
      <c r="K27" s="55" t="s">
        <v>1</v>
      </c>
      <c r="L27" s="55" t="s">
        <v>1</v>
      </c>
      <c r="M27" s="55" t="s">
        <v>1</v>
      </c>
      <c r="N27" s="55" t="s">
        <v>1</v>
      </c>
      <c r="O27" s="55" t="s">
        <v>1</v>
      </c>
      <c r="P27" s="55" t="s">
        <v>1</v>
      </c>
      <c r="Q27" s="55" t="s">
        <v>1</v>
      </c>
      <c r="R27" s="55" t="s">
        <v>1</v>
      </c>
      <c r="S27" s="55" t="s">
        <v>1</v>
      </c>
      <c r="T27" s="55" t="s">
        <v>1</v>
      </c>
      <c r="U27" s="55" t="s">
        <v>1</v>
      </c>
      <c r="V27" s="55" t="s">
        <v>1</v>
      </c>
      <c r="W27" s="55" t="s">
        <v>1</v>
      </c>
      <c r="X27" s="55" t="s">
        <v>1</v>
      </c>
      <c r="Y27" s="55" t="s">
        <v>1</v>
      </c>
      <c r="Z27" s="55" t="s">
        <v>1</v>
      </c>
      <c r="AA27" s="55" t="s">
        <v>1</v>
      </c>
      <c r="AB27" s="55" t="s">
        <v>1</v>
      </c>
      <c r="AC27" s="55" t="s">
        <v>1</v>
      </c>
      <c r="AD27" s="55" t="s">
        <v>1</v>
      </c>
      <c r="AE27" s="55" t="s">
        <v>1</v>
      </c>
      <c r="AF27" s="55" t="s">
        <v>1</v>
      </c>
      <c r="AG27" s="55" t="s">
        <v>1</v>
      </c>
    </row>
    <row r="28" spans="2:33" x14ac:dyDescent="0.2">
      <c r="B28" s="60" t="s">
        <v>181</v>
      </c>
      <c r="C28" s="61" t="s">
        <v>1</v>
      </c>
      <c r="D28" s="62" t="s">
        <v>1</v>
      </c>
      <c r="E28" s="62" t="s">
        <v>1</v>
      </c>
      <c r="F28" s="62" t="s">
        <v>1</v>
      </c>
      <c r="G28" s="62" t="s">
        <v>1</v>
      </c>
      <c r="H28" s="62" t="s">
        <v>1</v>
      </c>
      <c r="I28" s="62" t="s">
        <v>1</v>
      </c>
      <c r="J28" s="62" t="s">
        <v>1</v>
      </c>
      <c r="K28" s="62" t="s">
        <v>1</v>
      </c>
      <c r="L28" s="62" t="s">
        <v>1</v>
      </c>
      <c r="M28" s="62" t="s">
        <v>1</v>
      </c>
      <c r="N28" s="62" t="s">
        <v>1</v>
      </c>
      <c r="O28" s="62" t="s">
        <v>1</v>
      </c>
      <c r="P28" s="62" t="s">
        <v>1</v>
      </c>
      <c r="Q28" s="62" t="s">
        <v>1</v>
      </c>
      <c r="R28" s="62" t="s">
        <v>1</v>
      </c>
      <c r="S28" s="62" t="s">
        <v>1</v>
      </c>
      <c r="T28" s="62" t="s">
        <v>1</v>
      </c>
      <c r="U28" s="62" t="s">
        <v>1</v>
      </c>
      <c r="V28" s="62" t="s">
        <v>1</v>
      </c>
      <c r="W28" s="62" t="s">
        <v>1</v>
      </c>
      <c r="X28" s="62" t="s">
        <v>1</v>
      </c>
      <c r="Y28" s="62" t="s">
        <v>1</v>
      </c>
      <c r="Z28" s="62" t="s">
        <v>1</v>
      </c>
      <c r="AA28" s="62" t="s">
        <v>1</v>
      </c>
      <c r="AB28" s="62" t="s">
        <v>1</v>
      </c>
      <c r="AC28" s="62" t="s">
        <v>1</v>
      </c>
      <c r="AD28" s="62" t="s">
        <v>1</v>
      </c>
      <c r="AE28" s="62" t="s">
        <v>1</v>
      </c>
      <c r="AF28" s="62" t="s">
        <v>1</v>
      </c>
      <c r="AG28" s="62" t="s">
        <v>1</v>
      </c>
    </row>
    <row r="29" spans="2:33" x14ac:dyDescent="0.2">
      <c r="B29" s="56" t="s">
        <v>183</v>
      </c>
      <c r="C29" s="57">
        <v>0</v>
      </c>
      <c r="D29" s="58">
        <v>0</v>
      </c>
      <c r="E29" s="58">
        <v>0</v>
      </c>
      <c r="F29" s="58">
        <v>0</v>
      </c>
      <c r="G29" s="58">
        <v>0</v>
      </c>
      <c r="H29" s="58">
        <v>0</v>
      </c>
      <c r="I29" s="58">
        <v>0</v>
      </c>
      <c r="J29" s="58">
        <v>0</v>
      </c>
      <c r="K29" s="58">
        <v>0</v>
      </c>
      <c r="L29" s="58">
        <v>0</v>
      </c>
      <c r="M29" s="58">
        <v>0</v>
      </c>
      <c r="N29" s="58">
        <v>0</v>
      </c>
      <c r="O29" s="58">
        <v>0</v>
      </c>
      <c r="P29" s="58">
        <v>0</v>
      </c>
      <c r="Q29" s="58">
        <v>0</v>
      </c>
      <c r="R29" s="58">
        <v>0</v>
      </c>
      <c r="S29" s="58">
        <v>0</v>
      </c>
      <c r="T29" s="58">
        <v>0</v>
      </c>
      <c r="U29" s="58">
        <v>0</v>
      </c>
      <c r="V29" s="58">
        <v>0</v>
      </c>
      <c r="W29" s="58">
        <v>0</v>
      </c>
      <c r="X29" s="58">
        <v>0</v>
      </c>
      <c r="Y29" s="58">
        <v>0</v>
      </c>
      <c r="Z29" s="58">
        <v>0</v>
      </c>
      <c r="AA29" s="58">
        <v>0</v>
      </c>
      <c r="AB29" s="58">
        <v>0</v>
      </c>
      <c r="AC29" s="58">
        <v>0</v>
      </c>
      <c r="AD29" s="58">
        <v>0</v>
      </c>
      <c r="AE29" s="58">
        <v>0</v>
      </c>
      <c r="AF29" s="58">
        <v>0</v>
      </c>
      <c r="AG29" s="58">
        <v>0</v>
      </c>
    </row>
    <row r="30" spans="2:33" x14ac:dyDescent="0.2">
      <c r="B30" s="56" t="s">
        <v>184</v>
      </c>
      <c r="C30" s="57">
        <v>0</v>
      </c>
      <c r="D30" s="58">
        <v>0</v>
      </c>
      <c r="E30" s="58">
        <v>0</v>
      </c>
      <c r="F30" s="58">
        <v>0</v>
      </c>
      <c r="G30" s="58">
        <v>0</v>
      </c>
      <c r="H30" s="58">
        <v>0</v>
      </c>
      <c r="I30" s="58">
        <v>0</v>
      </c>
      <c r="J30" s="58">
        <v>0</v>
      </c>
      <c r="K30" s="58">
        <v>0</v>
      </c>
      <c r="L30" s="58">
        <v>0</v>
      </c>
      <c r="M30" s="58">
        <v>0</v>
      </c>
      <c r="N30" s="58">
        <v>0</v>
      </c>
      <c r="O30" s="58">
        <v>0</v>
      </c>
      <c r="P30" s="58">
        <v>0</v>
      </c>
      <c r="Q30" s="58">
        <v>0</v>
      </c>
      <c r="R30" s="58">
        <v>0</v>
      </c>
      <c r="S30" s="58">
        <v>0</v>
      </c>
      <c r="T30" s="58">
        <v>0</v>
      </c>
      <c r="U30" s="58">
        <v>0</v>
      </c>
      <c r="V30" s="58">
        <v>0</v>
      </c>
      <c r="W30" s="58">
        <v>0</v>
      </c>
      <c r="X30" s="58">
        <v>0</v>
      </c>
      <c r="Y30" s="58">
        <v>0</v>
      </c>
      <c r="Z30" s="58">
        <v>0</v>
      </c>
      <c r="AA30" s="58">
        <v>0</v>
      </c>
      <c r="AB30" s="58">
        <v>0</v>
      </c>
      <c r="AC30" s="58">
        <v>0</v>
      </c>
      <c r="AD30" s="58">
        <v>0</v>
      </c>
      <c r="AE30" s="58">
        <v>0</v>
      </c>
      <c r="AF30" s="58">
        <v>0</v>
      </c>
      <c r="AG30" s="58">
        <v>0</v>
      </c>
    </row>
    <row r="31" spans="2:33" x14ac:dyDescent="0.2">
      <c r="B31" s="63" t="s">
        <v>182</v>
      </c>
      <c r="C31" s="61" t="s">
        <v>1</v>
      </c>
      <c r="D31" s="62" t="s">
        <v>1</v>
      </c>
      <c r="E31" s="62" t="s">
        <v>1</v>
      </c>
      <c r="F31" s="62" t="s">
        <v>1</v>
      </c>
      <c r="G31" s="62" t="s">
        <v>1</v>
      </c>
      <c r="H31" s="62" t="s">
        <v>1</v>
      </c>
      <c r="I31" s="62" t="s">
        <v>1</v>
      </c>
      <c r="J31" s="62" t="s">
        <v>1</v>
      </c>
      <c r="K31" s="62" t="s">
        <v>1</v>
      </c>
      <c r="L31" s="62" t="s">
        <v>1</v>
      </c>
      <c r="M31" s="62" t="s">
        <v>1</v>
      </c>
      <c r="N31" s="62" t="s">
        <v>1</v>
      </c>
      <c r="O31" s="62" t="s">
        <v>1</v>
      </c>
      <c r="P31" s="62" t="s">
        <v>1</v>
      </c>
      <c r="Q31" s="62" t="s">
        <v>1</v>
      </c>
      <c r="R31" s="62" t="s">
        <v>1</v>
      </c>
      <c r="S31" s="62" t="s">
        <v>1</v>
      </c>
      <c r="T31" s="62" t="s">
        <v>1</v>
      </c>
      <c r="U31" s="62" t="s">
        <v>1</v>
      </c>
      <c r="V31" s="62" t="s">
        <v>1</v>
      </c>
      <c r="W31" s="62" t="s">
        <v>1</v>
      </c>
      <c r="X31" s="62" t="s">
        <v>1</v>
      </c>
      <c r="Y31" s="62" t="s">
        <v>1</v>
      </c>
      <c r="Z31" s="62" t="s">
        <v>1</v>
      </c>
      <c r="AA31" s="62" t="s">
        <v>1</v>
      </c>
      <c r="AB31" s="62" t="s">
        <v>1</v>
      </c>
      <c r="AC31" s="62" t="s">
        <v>1</v>
      </c>
      <c r="AD31" s="62" t="s">
        <v>1</v>
      </c>
      <c r="AE31" s="62" t="s">
        <v>1</v>
      </c>
      <c r="AF31" s="62" t="s">
        <v>1</v>
      </c>
      <c r="AG31" s="62" t="s">
        <v>1</v>
      </c>
    </row>
    <row r="32" spans="2:33" x14ac:dyDescent="0.2">
      <c r="B32" s="56" t="s">
        <v>183</v>
      </c>
      <c r="C32" s="57">
        <v>0</v>
      </c>
      <c r="D32" s="58">
        <v>0</v>
      </c>
      <c r="E32" s="58">
        <v>0</v>
      </c>
      <c r="F32" s="58">
        <v>0</v>
      </c>
      <c r="G32" s="58">
        <v>0</v>
      </c>
      <c r="H32" s="58">
        <v>0</v>
      </c>
      <c r="I32" s="58">
        <v>0</v>
      </c>
      <c r="J32" s="58">
        <v>0</v>
      </c>
      <c r="K32" s="58">
        <v>0</v>
      </c>
      <c r="L32" s="58">
        <v>0</v>
      </c>
      <c r="M32" s="58">
        <v>0</v>
      </c>
      <c r="N32" s="58">
        <v>0</v>
      </c>
      <c r="O32" s="58">
        <v>0</v>
      </c>
      <c r="P32" s="58">
        <v>0</v>
      </c>
      <c r="Q32" s="58">
        <v>0</v>
      </c>
      <c r="R32" s="58">
        <v>0</v>
      </c>
      <c r="S32" s="58">
        <v>0</v>
      </c>
      <c r="T32" s="58">
        <v>0</v>
      </c>
      <c r="U32" s="58">
        <v>0</v>
      </c>
      <c r="V32" s="58">
        <v>0</v>
      </c>
      <c r="W32" s="58">
        <v>0</v>
      </c>
      <c r="X32" s="58">
        <v>0</v>
      </c>
      <c r="Y32" s="58">
        <v>0</v>
      </c>
      <c r="Z32" s="58">
        <v>0</v>
      </c>
      <c r="AA32" s="58">
        <v>0</v>
      </c>
      <c r="AB32" s="58">
        <v>0</v>
      </c>
      <c r="AC32" s="58">
        <v>0</v>
      </c>
      <c r="AD32" s="58">
        <v>0</v>
      </c>
      <c r="AE32" s="58">
        <v>0</v>
      </c>
      <c r="AF32" s="58">
        <v>0</v>
      </c>
      <c r="AG32" s="58">
        <v>0</v>
      </c>
    </row>
    <row r="33" spans="2:33" x14ac:dyDescent="0.2">
      <c r="B33" s="56" t="s">
        <v>184</v>
      </c>
      <c r="C33" s="57">
        <v>0</v>
      </c>
      <c r="D33" s="58">
        <v>0</v>
      </c>
      <c r="E33" s="58">
        <v>0</v>
      </c>
      <c r="F33" s="58">
        <v>0</v>
      </c>
      <c r="G33" s="58">
        <v>0</v>
      </c>
      <c r="H33" s="58">
        <v>0</v>
      </c>
      <c r="I33" s="58">
        <v>0</v>
      </c>
      <c r="J33" s="58">
        <v>0</v>
      </c>
      <c r="K33" s="58">
        <v>0</v>
      </c>
      <c r="L33" s="58">
        <v>0</v>
      </c>
      <c r="M33" s="58">
        <v>0</v>
      </c>
      <c r="N33" s="58">
        <v>0</v>
      </c>
      <c r="O33" s="58">
        <v>0</v>
      </c>
      <c r="P33" s="58">
        <v>0</v>
      </c>
      <c r="Q33" s="58">
        <v>0</v>
      </c>
      <c r="R33" s="58">
        <v>0</v>
      </c>
      <c r="S33" s="58">
        <v>0</v>
      </c>
      <c r="T33" s="58">
        <v>0</v>
      </c>
      <c r="U33" s="58">
        <v>0</v>
      </c>
      <c r="V33" s="58">
        <v>0</v>
      </c>
      <c r="W33" s="58">
        <v>0</v>
      </c>
      <c r="X33" s="58">
        <v>0</v>
      </c>
      <c r="Y33" s="58">
        <v>0</v>
      </c>
      <c r="Z33" s="58">
        <v>0</v>
      </c>
      <c r="AA33" s="58">
        <v>0</v>
      </c>
      <c r="AB33" s="58">
        <v>0</v>
      </c>
      <c r="AC33" s="58">
        <v>0</v>
      </c>
      <c r="AD33" s="58">
        <v>0</v>
      </c>
      <c r="AE33" s="58">
        <v>0</v>
      </c>
      <c r="AF33" s="58">
        <v>0</v>
      </c>
      <c r="AG33" s="58">
        <v>0</v>
      </c>
    </row>
    <row r="34" spans="2:33" x14ac:dyDescent="0.2">
      <c r="B34" s="59" t="s">
        <v>185</v>
      </c>
      <c r="C34" s="54" t="s">
        <v>1</v>
      </c>
      <c r="D34" s="55" t="s">
        <v>1</v>
      </c>
      <c r="E34" s="55" t="s">
        <v>1</v>
      </c>
      <c r="F34" s="55" t="s">
        <v>1</v>
      </c>
      <c r="G34" s="55" t="s">
        <v>1</v>
      </c>
      <c r="H34" s="55" t="s">
        <v>1</v>
      </c>
      <c r="I34" s="55" t="s">
        <v>1</v>
      </c>
      <c r="J34" s="55" t="s">
        <v>1</v>
      </c>
      <c r="K34" s="55" t="s">
        <v>1</v>
      </c>
      <c r="L34" s="55" t="s">
        <v>1</v>
      </c>
      <c r="M34" s="55" t="s">
        <v>1</v>
      </c>
      <c r="N34" s="55" t="s">
        <v>1</v>
      </c>
      <c r="O34" s="55" t="s">
        <v>1</v>
      </c>
      <c r="P34" s="55" t="s">
        <v>1</v>
      </c>
      <c r="Q34" s="55" t="s">
        <v>1</v>
      </c>
      <c r="R34" s="55" t="s">
        <v>1</v>
      </c>
      <c r="S34" s="55" t="s">
        <v>1</v>
      </c>
      <c r="T34" s="55" t="s">
        <v>1</v>
      </c>
      <c r="U34" s="55" t="s">
        <v>1</v>
      </c>
      <c r="V34" s="55" t="s">
        <v>1</v>
      </c>
      <c r="W34" s="55" t="s">
        <v>1</v>
      </c>
      <c r="X34" s="55" t="s">
        <v>1</v>
      </c>
      <c r="Y34" s="55" t="s">
        <v>1</v>
      </c>
      <c r="Z34" s="55" t="s">
        <v>1</v>
      </c>
      <c r="AA34" s="55" t="s">
        <v>1</v>
      </c>
      <c r="AB34" s="55" t="s">
        <v>1</v>
      </c>
      <c r="AC34" s="55" t="s">
        <v>1</v>
      </c>
      <c r="AD34" s="55" t="s">
        <v>1</v>
      </c>
      <c r="AE34" s="55" t="s">
        <v>1</v>
      </c>
      <c r="AF34" s="55" t="s">
        <v>1</v>
      </c>
      <c r="AG34" s="55" t="s">
        <v>1</v>
      </c>
    </row>
    <row r="35" spans="2:33" x14ac:dyDescent="0.2">
      <c r="B35" s="56" t="s">
        <v>181</v>
      </c>
      <c r="C35" s="57">
        <v>0</v>
      </c>
      <c r="D35" s="58">
        <v>0</v>
      </c>
      <c r="E35" s="58">
        <v>0</v>
      </c>
      <c r="F35" s="58">
        <v>0</v>
      </c>
      <c r="G35" s="58">
        <v>0</v>
      </c>
      <c r="H35" s="58">
        <v>0</v>
      </c>
      <c r="I35" s="58">
        <v>0</v>
      </c>
      <c r="J35" s="58">
        <v>0</v>
      </c>
      <c r="K35" s="58">
        <v>0</v>
      </c>
      <c r="L35" s="58">
        <v>0</v>
      </c>
      <c r="M35" s="58">
        <v>0</v>
      </c>
      <c r="N35" s="58">
        <v>0</v>
      </c>
      <c r="O35" s="58">
        <v>0</v>
      </c>
      <c r="P35" s="58">
        <v>0</v>
      </c>
      <c r="Q35" s="58">
        <v>0</v>
      </c>
      <c r="R35" s="58">
        <v>0</v>
      </c>
      <c r="S35" s="58">
        <v>0</v>
      </c>
      <c r="T35" s="58">
        <v>0</v>
      </c>
      <c r="U35" s="58">
        <v>0</v>
      </c>
      <c r="V35" s="58">
        <v>0</v>
      </c>
      <c r="W35" s="58">
        <v>0</v>
      </c>
      <c r="X35" s="58">
        <v>0</v>
      </c>
      <c r="Y35" s="58">
        <v>0</v>
      </c>
      <c r="Z35" s="58">
        <v>0</v>
      </c>
      <c r="AA35" s="58">
        <v>0</v>
      </c>
      <c r="AB35" s="58">
        <v>0</v>
      </c>
      <c r="AC35" s="58">
        <v>0</v>
      </c>
      <c r="AD35" s="58">
        <v>0</v>
      </c>
      <c r="AE35" s="58">
        <v>0</v>
      </c>
      <c r="AF35" s="58">
        <v>0</v>
      </c>
      <c r="AG35" s="58">
        <v>0</v>
      </c>
    </row>
    <row r="36" spans="2:33" x14ac:dyDescent="0.2">
      <c r="B36" s="56" t="s">
        <v>182</v>
      </c>
      <c r="C36" s="57">
        <v>0</v>
      </c>
      <c r="D36" s="58">
        <v>0</v>
      </c>
      <c r="E36" s="58">
        <v>0</v>
      </c>
      <c r="F36" s="58">
        <v>0</v>
      </c>
      <c r="G36" s="58">
        <v>0</v>
      </c>
      <c r="H36" s="58">
        <v>0</v>
      </c>
      <c r="I36" s="58">
        <v>0</v>
      </c>
      <c r="J36" s="58">
        <v>0</v>
      </c>
      <c r="K36" s="58">
        <v>0</v>
      </c>
      <c r="L36" s="58">
        <v>0</v>
      </c>
      <c r="M36" s="58">
        <v>0</v>
      </c>
      <c r="N36" s="58">
        <v>0</v>
      </c>
      <c r="O36" s="58">
        <v>0</v>
      </c>
      <c r="P36" s="58">
        <v>0</v>
      </c>
      <c r="Q36" s="58">
        <v>0</v>
      </c>
      <c r="R36" s="58">
        <v>0</v>
      </c>
      <c r="S36" s="58">
        <v>0</v>
      </c>
      <c r="T36" s="58">
        <v>0</v>
      </c>
      <c r="U36" s="58">
        <v>0</v>
      </c>
      <c r="V36" s="58">
        <v>0</v>
      </c>
      <c r="W36" s="58">
        <v>0</v>
      </c>
      <c r="X36" s="58">
        <v>0</v>
      </c>
      <c r="Y36" s="58">
        <v>0</v>
      </c>
      <c r="Z36" s="58">
        <v>0</v>
      </c>
      <c r="AA36" s="58">
        <v>0</v>
      </c>
      <c r="AB36" s="58">
        <v>0</v>
      </c>
      <c r="AC36" s="58">
        <v>0</v>
      </c>
      <c r="AD36" s="58">
        <v>0</v>
      </c>
      <c r="AE36" s="58">
        <v>0</v>
      </c>
      <c r="AF36" s="58">
        <v>0</v>
      </c>
      <c r="AG36" s="58">
        <v>0</v>
      </c>
    </row>
    <row r="37" spans="2:33" x14ac:dyDescent="0.2">
      <c r="B37" s="64" t="s">
        <v>11</v>
      </c>
      <c r="C37" s="57">
        <v>0</v>
      </c>
      <c r="D37" s="58">
        <v>0</v>
      </c>
      <c r="E37" s="58">
        <v>0</v>
      </c>
      <c r="F37" s="58">
        <v>0</v>
      </c>
      <c r="G37" s="58">
        <v>0</v>
      </c>
      <c r="H37" s="58">
        <v>0</v>
      </c>
      <c r="I37" s="58">
        <v>0</v>
      </c>
      <c r="J37" s="58">
        <v>0</v>
      </c>
      <c r="K37" s="58">
        <v>0</v>
      </c>
      <c r="L37" s="58">
        <v>0</v>
      </c>
      <c r="M37" s="58">
        <v>0</v>
      </c>
      <c r="N37" s="58">
        <v>0</v>
      </c>
      <c r="O37" s="58">
        <v>0</v>
      </c>
      <c r="P37" s="58">
        <v>0</v>
      </c>
      <c r="Q37" s="58">
        <v>0</v>
      </c>
      <c r="R37" s="58">
        <v>0</v>
      </c>
      <c r="S37" s="58">
        <v>0</v>
      </c>
      <c r="T37" s="58">
        <v>0</v>
      </c>
      <c r="U37" s="58">
        <v>0</v>
      </c>
      <c r="V37" s="58">
        <v>0</v>
      </c>
      <c r="W37" s="58">
        <v>0</v>
      </c>
      <c r="X37" s="58">
        <v>0</v>
      </c>
      <c r="Y37" s="58">
        <v>0</v>
      </c>
      <c r="Z37" s="58">
        <v>0</v>
      </c>
      <c r="AA37" s="58">
        <v>0</v>
      </c>
      <c r="AB37" s="58">
        <v>0</v>
      </c>
      <c r="AC37" s="58">
        <v>0</v>
      </c>
      <c r="AD37" s="58">
        <v>0</v>
      </c>
      <c r="AE37" s="58">
        <v>0</v>
      </c>
      <c r="AF37" s="58">
        <v>0</v>
      </c>
      <c r="AG37" s="58">
        <v>0</v>
      </c>
    </row>
    <row r="38" spans="2:33" x14ac:dyDescent="0.2">
      <c r="B38" s="64" t="s">
        <v>12</v>
      </c>
      <c r="C38" s="57">
        <v>0</v>
      </c>
      <c r="D38" s="58">
        <v>0</v>
      </c>
      <c r="E38" s="58">
        <v>0</v>
      </c>
      <c r="F38" s="58">
        <v>0</v>
      </c>
      <c r="G38" s="58">
        <v>0</v>
      </c>
      <c r="H38" s="58">
        <v>0</v>
      </c>
      <c r="I38" s="58">
        <v>0</v>
      </c>
      <c r="J38" s="58">
        <v>0</v>
      </c>
      <c r="K38" s="58">
        <v>0</v>
      </c>
      <c r="L38" s="58">
        <v>0</v>
      </c>
      <c r="M38" s="58">
        <v>0</v>
      </c>
      <c r="N38" s="58">
        <v>0</v>
      </c>
      <c r="O38" s="58">
        <v>0</v>
      </c>
      <c r="P38" s="58">
        <v>0</v>
      </c>
      <c r="Q38" s="58">
        <v>0</v>
      </c>
      <c r="R38" s="58">
        <v>0</v>
      </c>
      <c r="S38" s="58">
        <v>0</v>
      </c>
      <c r="T38" s="58">
        <v>0</v>
      </c>
      <c r="U38" s="58">
        <v>0</v>
      </c>
      <c r="V38" s="58">
        <v>0</v>
      </c>
      <c r="W38" s="58">
        <v>0</v>
      </c>
      <c r="X38" s="58">
        <v>0</v>
      </c>
      <c r="Y38" s="58">
        <v>0</v>
      </c>
      <c r="Z38" s="58">
        <v>0</v>
      </c>
      <c r="AA38" s="58">
        <v>0</v>
      </c>
      <c r="AB38" s="58">
        <v>0</v>
      </c>
      <c r="AC38" s="58">
        <v>0</v>
      </c>
      <c r="AD38" s="58">
        <v>0</v>
      </c>
      <c r="AE38" s="58">
        <v>0</v>
      </c>
      <c r="AF38" s="58">
        <v>0</v>
      </c>
      <c r="AG38" s="58">
        <v>0</v>
      </c>
    </row>
    <row r="39" spans="2:33" x14ac:dyDescent="0.2">
      <c r="B39" s="64" t="s">
        <v>13</v>
      </c>
      <c r="C39" s="57">
        <v>0</v>
      </c>
      <c r="D39" s="58">
        <v>0</v>
      </c>
      <c r="E39" s="58">
        <v>0</v>
      </c>
      <c r="F39" s="58">
        <v>0</v>
      </c>
      <c r="G39" s="58">
        <v>0</v>
      </c>
      <c r="H39" s="58">
        <v>0</v>
      </c>
      <c r="I39" s="58">
        <v>0</v>
      </c>
      <c r="J39" s="58">
        <v>0</v>
      </c>
      <c r="K39" s="58">
        <v>0</v>
      </c>
      <c r="L39" s="58">
        <v>0</v>
      </c>
      <c r="M39" s="58">
        <v>0</v>
      </c>
      <c r="N39" s="58">
        <v>0</v>
      </c>
      <c r="O39" s="58">
        <v>0</v>
      </c>
      <c r="P39" s="58">
        <v>0</v>
      </c>
      <c r="Q39" s="58">
        <v>0</v>
      </c>
      <c r="R39" s="58">
        <v>0</v>
      </c>
      <c r="S39" s="58">
        <v>0</v>
      </c>
      <c r="T39" s="58">
        <v>0</v>
      </c>
      <c r="U39" s="58">
        <v>0</v>
      </c>
      <c r="V39" s="58">
        <v>0</v>
      </c>
      <c r="W39" s="58">
        <v>0</v>
      </c>
      <c r="X39" s="58">
        <v>0</v>
      </c>
      <c r="Y39" s="58">
        <v>0</v>
      </c>
      <c r="Z39" s="58">
        <v>0</v>
      </c>
      <c r="AA39" s="58">
        <v>0</v>
      </c>
      <c r="AB39" s="58">
        <v>0</v>
      </c>
      <c r="AC39" s="58">
        <v>0</v>
      </c>
      <c r="AD39" s="58">
        <v>0</v>
      </c>
      <c r="AE39" s="58">
        <v>0</v>
      </c>
      <c r="AF39" s="58">
        <v>0</v>
      </c>
      <c r="AG39" s="58">
        <v>0</v>
      </c>
    </row>
    <row r="40" spans="2:33" x14ac:dyDescent="0.2">
      <c r="B40" s="64" t="s">
        <v>14</v>
      </c>
      <c r="C40" s="57">
        <v>0</v>
      </c>
      <c r="D40" s="58">
        <v>0</v>
      </c>
      <c r="E40" s="58">
        <v>0</v>
      </c>
      <c r="F40" s="58">
        <v>0</v>
      </c>
      <c r="G40" s="58">
        <v>0</v>
      </c>
      <c r="H40" s="58">
        <v>0</v>
      </c>
      <c r="I40" s="58">
        <v>0</v>
      </c>
      <c r="J40" s="58">
        <v>0</v>
      </c>
      <c r="K40" s="58">
        <v>0</v>
      </c>
      <c r="L40" s="58">
        <v>0</v>
      </c>
      <c r="M40" s="58">
        <v>0</v>
      </c>
      <c r="N40" s="58">
        <v>0</v>
      </c>
      <c r="O40" s="58">
        <v>0</v>
      </c>
      <c r="P40" s="58">
        <v>0</v>
      </c>
      <c r="Q40" s="58">
        <v>0</v>
      </c>
      <c r="R40" s="58">
        <v>0</v>
      </c>
      <c r="S40" s="58">
        <v>0</v>
      </c>
      <c r="T40" s="58">
        <v>0</v>
      </c>
      <c r="U40" s="58">
        <v>0</v>
      </c>
      <c r="V40" s="58">
        <v>0</v>
      </c>
      <c r="W40" s="58">
        <v>0</v>
      </c>
      <c r="X40" s="58">
        <v>0</v>
      </c>
      <c r="Y40" s="58">
        <v>0</v>
      </c>
      <c r="Z40" s="58">
        <v>0</v>
      </c>
      <c r="AA40" s="58">
        <v>0</v>
      </c>
      <c r="AB40" s="58">
        <v>0</v>
      </c>
      <c r="AC40" s="58">
        <v>0</v>
      </c>
      <c r="AD40" s="58">
        <v>0</v>
      </c>
      <c r="AE40" s="58">
        <v>0</v>
      </c>
      <c r="AF40" s="58">
        <v>0</v>
      </c>
      <c r="AG40" s="58">
        <v>0</v>
      </c>
    </row>
    <row r="41" spans="2:33" x14ac:dyDescent="0.2">
      <c r="B41" s="64" t="s">
        <v>15</v>
      </c>
      <c r="C41" s="57">
        <v>0</v>
      </c>
      <c r="D41" s="58">
        <v>0</v>
      </c>
      <c r="E41" s="58">
        <v>0</v>
      </c>
      <c r="F41" s="58">
        <v>0</v>
      </c>
      <c r="G41" s="58">
        <v>0</v>
      </c>
      <c r="H41" s="58">
        <v>0</v>
      </c>
      <c r="I41" s="58">
        <v>0</v>
      </c>
      <c r="J41" s="58">
        <v>0</v>
      </c>
      <c r="K41" s="58">
        <v>0</v>
      </c>
      <c r="L41" s="58">
        <v>0</v>
      </c>
      <c r="M41" s="58">
        <v>0</v>
      </c>
      <c r="N41" s="58">
        <v>0</v>
      </c>
      <c r="O41" s="58">
        <v>0</v>
      </c>
      <c r="P41" s="58">
        <v>0</v>
      </c>
      <c r="Q41" s="58">
        <v>0</v>
      </c>
      <c r="R41" s="58">
        <v>0</v>
      </c>
      <c r="S41" s="58">
        <v>0</v>
      </c>
      <c r="T41" s="58">
        <v>0</v>
      </c>
      <c r="U41" s="58">
        <v>0</v>
      </c>
      <c r="V41" s="58">
        <v>0</v>
      </c>
      <c r="W41" s="58">
        <v>0</v>
      </c>
      <c r="X41" s="58">
        <v>0</v>
      </c>
      <c r="Y41" s="58">
        <v>0</v>
      </c>
      <c r="Z41" s="58">
        <v>0</v>
      </c>
      <c r="AA41" s="58">
        <v>0</v>
      </c>
      <c r="AB41" s="58">
        <v>0</v>
      </c>
      <c r="AC41" s="58">
        <v>0</v>
      </c>
      <c r="AD41" s="58">
        <v>0</v>
      </c>
      <c r="AE41" s="58">
        <v>0</v>
      </c>
      <c r="AF41" s="58">
        <v>0</v>
      </c>
      <c r="AG41" s="58">
        <v>0</v>
      </c>
    </row>
    <row r="42" spans="2:33" x14ac:dyDescent="0.2">
      <c r="B42" s="64" t="s">
        <v>16</v>
      </c>
      <c r="C42" s="57">
        <v>0</v>
      </c>
      <c r="D42" s="58">
        <v>0</v>
      </c>
      <c r="E42" s="58">
        <v>0</v>
      </c>
      <c r="F42" s="58">
        <v>0</v>
      </c>
      <c r="G42" s="58">
        <v>0</v>
      </c>
      <c r="H42" s="58">
        <v>0</v>
      </c>
      <c r="I42" s="58">
        <v>0</v>
      </c>
      <c r="J42" s="58">
        <v>0</v>
      </c>
      <c r="K42" s="58">
        <v>0</v>
      </c>
      <c r="L42" s="58">
        <v>0</v>
      </c>
      <c r="M42" s="58">
        <v>0</v>
      </c>
      <c r="N42" s="58">
        <v>0</v>
      </c>
      <c r="O42" s="58">
        <v>0</v>
      </c>
      <c r="P42" s="58">
        <v>0</v>
      </c>
      <c r="Q42" s="58">
        <v>0</v>
      </c>
      <c r="R42" s="58">
        <v>0</v>
      </c>
      <c r="S42" s="58">
        <v>0</v>
      </c>
      <c r="T42" s="58">
        <v>0</v>
      </c>
      <c r="U42" s="58">
        <v>0</v>
      </c>
      <c r="V42" s="58">
        <v>0</v>
      </c>
      <c r="W42" s="58">
        <v>0</v>
      </c>
      <c r="X42" s="58">
        <v>0</v>
      </c>
      <c r="Y42" s="58">
        <v>0</v>
      </c>
      <c r="Z42" s="58">
        <v>0</v>
      </c>
      <c r="AA42" s="58">
        <v>0</v>
      </c>
      <c r="AB42" s="58">
        <v>0</v>
      </c>
      <c r="AC42" s="58">
        <v>0</v>
      </c>
      <c r="AD42" s="58">
        <v>0</v>
      </c>
      <c r="AE42" s="58">
        <v>0</v>
      </c>
      <c r="AF42" s="58">
        <v>0</v>
      </c>
      <c r="AG42" s="58">
        <v>0</v>
      </c>
    </row>
    <row r="43" spans="2:33" ht="25.5" x14ac:dyDescent="0.2">
      <c r="B43" s="64" t="s">
        <v>17</v>
      </c>
      <c r="C43" s="57">
        <v>0</v>
      </c>
      <c r="D43" s="58">
        <v>0</v>
      </c>
      <c r="E43" s="58">
        <v>0</v>
      </c>
      <c r="F43" s="58">
        <v>0</v>
      </c>
      <c r="G43" s="58">
        <v>0</v>
      </c>
      <c r="H43" s="58">
        <v>0</v>
      </c>
      <c r="I43" s="58">
        <v>0</v>
      </c>
      <c r="J43" s="58">
        <v>0</v>
      </c>
      <c r="K43" s="58">
        <v>0</v>
      </c>
      <c r="L43" s="58">
        <v>0</v>
      </c>
      <c r="M43" s="58">
        <v>0</v>
      </c>
      <c r="N43" s="58">
        <v>0</v>
      </c>
      <c r="O43" s="58">
        <v>0</v>
      </c>
      <c r="P43" s="58">
        <v>0</v>
      </c>
      <c r="Q43" s="58">
        <v>0</v>
      </c>
      <c r="R43" s="58">
        <v>0</v>
      </c>
      <c r="S43" s="58">
        <v>0</v>
      </c>
      <c r="T43" s="58">
        <v>0</v>
      </c>
      <c r="U43" s="58">
        <v>0</v>
      </c>
      <c r="V43" s="58">
        <v>0</v>
      </c>
      <c r="W43" s="58">
        <v>0</v>
      </c>
      <c r="X43" s="58">
        <v>0</v>
      </c>
      <c r="Y43" s="58">
        <v>0</v>
      </c>
      <c r="Z43" s="58">
        <v>0</v>
      </c>
      <c r="AA43" s="58">
        <v>0</v>
      </c>
      <c r="AB43" s="58">
        <v>0</v>
      </c>
      <c r="AC43" s="58">
        <v>0</v>
      </c>
      <c r="AD43" s="58">
        <v>0</v>
      </c>
      <c r="AE43" s="58">
        <v>0</v>
      </c>
      <c r="AF43" s="58">
        <v>0</v>
      </c>
      <c r="AG43" s="58">
        <v>0</v>
      </c>
    </row>
    <row r="44" spans="2:33" x14ac:dyDescent="0.2">
      <c r="B44" s="64" t="s">
        <v>18</v>
      </c>
      <c r="C44" s="57">
        <v>0</v>
      </c>
      <c r="D44" s="58">
        <v>0</v>
      </c>
      <c r="E44" s="58">
        <v>0</v>
      </c>
      <c r="F44" s="58">
        <v>0</v>
      </c>
      <c r="G44" s="58">
        <v>0</v>
      </c>
      <c r="H44" s="58">
        <v>0</v>
      </c>
      <c r="I44" s="58">
        <v>0</v>
      </c>
      <c r="J44" s="58">
        <v>0</v>
      </c>
      <c r="K44" s="58">
        <v>0</v>
      </c>
      <c r="L44" s="58">
        <v>0</v>
      </c>
      <c r="M44" s="58">
        <v>0</v>
      </c>
      <c r="N44" s="58">
        <v>0</v>
      </c>
      <c r="O44" s="58">
        <v>0</v>
      </c>
      <c r="P44" s="58">
        <v>0</v>
      </c>
      <c r="Q44" s="58">
        <v>0</v>
      </c>
      <c r="R44" s="58">
        <v>0</v>
      </c>
      <c r="S44" s="58">
        <v>0</v>
      </c>
      <c r="T44" s="58">
        <v>0</v>
      </c>
      <c r="U44" s="58">
        <v>0</v>
      </c>
      <c r="V44" s="58">
        <v>0</v>
      </c>
      <c r="W44" s="58">
        <v>0</v>
      </c>
      <c r="X44" s="58">
        <v>0</v>
      </c>
      <c r="Y44" s="58">
        <v>0</v>
      </c>
      <c r="Z44" s="58">
        <v>0</v>
      </c>
      <c r="AA44" s="58">
        <v>0</v>
      </c>
      <c r="AB44" s="58">
        <v>0</v>
      </c>
      <c r="AC44" s="58">
        <v>0</v>
      </c>
      <c r="AD44" s="58">
        <v>0</v>
      </c>
      <c r="AE44" s="58">
        <v>0</v>
      </c>
      <c r="AF44" s="58">
        <v>0</v>
      </c>
      <c r="AG44" s="58">
        <v>0</v>
      </c>
    </row>
    <row r="45" spans="2:33" x14ac:dyDescent="0.2">
      <c r="B45" s="64" t="s">
        <v>19</v>
      </c>
      <c r="C45" s="57">
        <v>0</v>
      </c>
      <c r="D45" s="58">
        <v>0</v>
      </c>
      <c r="E45" s="58">
        <v>0</v>
      </c>
      <c r="F45" s="58">
        <v>0</v>
      </c>
      <c r="G45" s="58">
        <v>0</v>
      </c>
      <c r="H45" s="58">
        <v>0</v>
      </c>
      <c r="I45" s="58">
        <v>0</v>
      </c>
      <c r="J45" s="58">
        <v>0</v>
      </c>
      <c r="K45" s="58">
        <v>0</v>
      </c>
      <c r="L45" s="58">
        <v>0</v>
      </c>
      <c r="M45" s="58">
        <v>0</v>
      </c>
      <c r="N45" s="58">
        <v>0</v>
      </c>
      <c r="O45" s="58">
        <v>0</v>
      </c>
      <c r="P45" s="58">
        <v>0</v>
      </c>
      <c r="Q45" s="58">
        <v>0</v>
      </c>
      <c r="R45" s="58">
        <v>0</v>
      </c>
      <c r="S45" s="58">
        <v>0</v>
      </c>
      <c r="T45" s="58">
        <v>0</v>
      </c>
      <c r="U45" s="58">
        <v>0</v>
      </c>
      <c r="V45" s="58">
        <v>0</v>
      </c>
      <c r="W45" s="58">
        <v>0</v>
      </c>
      <c r="X45" s="58">
        <v>0</v>
      </c>
      <c r="Y45" s="58">
        <v>0</v>
      </c>
      <c r="Z45" s="58">
        <v>0</v>
      </c>
      <c r="AA45" s="58">
        <v>0</v>
      </c>
      <c r="AB45" s="58">
        <v>0</v>
      </c>
      <c r="AC45" s="58">
        <v>0</v>
      </c>
      <c r="AD45" s="58">
        <v>0</v>
      </c>
      <c r="AE45" s="58">
        <v>0</v>
      </c>
      <c r="AF45" s="58">
        <v>0</v>
      </c>
      <c r="AG45" s="58">
        <v>0</v>
      </c>
    </row>
    <row r="46" spans="2:33" x14ac:dyDescent="0.2">
      <c r="B46" s="64" t="s">
        <v>20</v>
      </c>
      <c r="C46" s="57">
        <v>0</v>
      </c>
      <c r="D46" s="58">
        <v>0</v>
      </c>
      <c r="E46" s="58">
        <v>0</v>
      </c>
      <c r="F46" s="58">
        <v>0</v>
      </c>
      <c r="G46" s="58">
        <v>0</v>
      </c>
      <c r="H46" s="58">
        <v>0</v>
      </c>
      <c r="I46" s="58">
        <v>0</v>
      </c>
      <c r="J46" s="58">
        <v>0</v>
      </c>
      <c r="K46" s="58">
        <v>0</v>
      </c>
      <c r="L46" s="58">
        <v>0</v>
      </c>
      <c r="M46" s="58">
        <v>0</v>
      </c>
      <c r="N46" s="58">
        <v>0</v>
      </c>
      <c r="O46" s="58">
        <v>0</v>
      </c>
      <c r="P46" s="58">
        <v>0</v>
      </c>
      <c r="Q46" s="58">
        <v>0</v>
      </c>
      <c r="R46" s="58">
        <v>0</v>
      </c>
      <c r="S46" s="58">
        <v>0</v>
      </c>
      <c r="T46" s="58">
        <v>0</v>
      </c>
      <c r="U46" s="58">
        <v>0</v>
      </c>
      <c r="V46" s="58">
        <v>0</v>
      </c>
      <c r="W46" s="58">
        <v>0</v>
      </c>
      <c r="X46" s="58">
        <v>0</v>
      </c>
      <c r="Y46" s="58">
        <v>0</v>
      </c>
      <c r="Z46" s="58">
        <v>0</v>
      </c>
      <c r="AA46" s="58">
        <v>0</v>
      </c>
      <c r="AB46" s="58">
        <v>0</v>
      </c>
      <c r="AC46" s="58">
        <v>0</v>
      </c>
      <c r="AD46" s="58">
        <v>0</v>
      </c>
      <c r="AE46" s="58">
        <v>0</v>
      </c>
      <c r="AF46" s="58">
        <v>0</v>
      </c>
      <c r="AG46" s="58">
        <v>0</v>
      </c>
    </row>
    <row r="47" spans="2:33" x14ac:dyDescent="0.2">
      <c r="B47" s="65" t="s">
        <v>186</v>
      </c>
      <c r="C47" s="66">
        <f>SUM(C11:C46)</f>
        <v>0</v>
      </c>
      <c r="D47" s="66">
        <f t="shared" ref="D47:AG47" si="0">SUM(D11:D46)</f>
        <v>0</v>
      </c>
      <c r="E47" s="66">
        <f t="shared" si="0"/>
        <v>0</v>
      </c>
      <c r="F47" s="66">
        <f t="shared" si="0"/>
        <v>0</v>
      </c>
      <c r="G47" s="66">
        <f t="shared" si="0"/>
        <v>0</v>
      </c>
      <c r="H47" s="66">
        <f t="shared" si="0"/>
        <v>0</v>
      </c>
      <c r="I47" s="66">
        <f t="shared" si="0"/>
        <v>0</v>
      </c>
      <c r="J47" s="66">
        <f t="shared" si="0"/>
        <v>0</v>
      </c>
      <c r="K47" s="66">
        <f t="shared" si="0"/>
        <v>0</v>
      </c>
      <c r="L47" s="66">
        <f t="shared" si="0"/>
        <v>0</v>
      </c>
      <c r="M47" s="66">
        <f t="shared" si="0"/>
        <v>0</v>
      </c>
      <c r="N47" s="66">
        <f t="shared" si="0"/>
        <v>0</v>
      </c>
      <c r="O47" s="66">
        <f t="shared" si="0"/>
        <v>0</v>
      </c>
      <c r="P47" s="66">
        <f t="shared" si="0"/>
        <v>0</v>
      </c>
      <c r="Q47" s="66">
        <f t="shared" si="0"/>
        <v>0</v>
      </c>
      <c r="R47" s="66">
        <f t="shared" si="0"/>
        <v>0</v>
      </c>
      <c r="S47" s="66">
        <f t="shared" si="0"/>
        <v>0</v>
      </c>
      <c r="T47" s="66">
        <f t="shared" si="0"/>
        <v>0</v>
      </c>
      <c r="U47" s="66">
        <f t="shared" si="0"/>
        <v>0</v>
      </c>
      <c r="V47" s="66">
        <f t="shared" si="0"/>
        <v>0</v>
      </c>
      <c r="W47" s="66">
        <f t="shared" si="0"/>
        <v>0</v>
      </c>
      <c r="X47" s="66">
        <f t="shared" si="0"/>
        <v>0</v>
      </c>
      <c r="Y47" s="66">
        <f t="shared" si="0"/>
        <v>0</v>
      </c>
      <c r="Z47" s="66">
        <f t="shared" si="0"/>
        <v>0</v>
      </c>
      <c r="AA47" s="66">
        <f t="shared" si="0"/>
        <v>0</v>
      </c>
      <c r="AB47" s="66">
        <f t="shared" si="0"/>
        <v>0</v>
      </c>
      <c r="AC47" s="66">
        <f t="shared" si="0"/>
        <v>0</v>
      </c>
      <c r="AD47" s="66">
        <f t="shared" si="0"/>
        <v>0</v>
      </c>
      <c r="AE47" s="66">
        <f t="shared" si="0"/>
        <v>0</v>
      </c>
      <c r="AF47" s="66">
        <f t="shared" si="0"/>
        <v>0</v>
      </c>
      <c r="AG47" s="66">
        <f t="shared" si="0"/>
        <v>0</v>
      </c>
    </row>
    <row r="48" spans="2:33" x14ac:dyDescent="0.2">
      <c r="B48" s="67" t="s">
        <v>187</v>
      </c>
      <c r="C48" s="68" t="s">
        <v>1</v>
      </c>
      <c r="D48" s="69" t="s">
        <v>1</v>
      </c>
      <c r="E48" s="69" t="s">
        <v>1</v>
      </c>
      <c r="F48" s="69" t="s">
        <v>1</v>
      </c>
      <c r="G48" s="69" t="s">
        <v>1</v>
      </c>
      <c r="H48" s="69" t="s">
        <v>1</v>
      </c>
      <c r="I48" s="69" t="s">
        <v>1</v>
      </c>
      <c r="J48" s="69" t="s">
        <v>1</v>
      </c>
      <c r="K48" s="69" t="s">
        <v>1</v>
      </c>
      <c r="L48" s="69" t="s">
        <v>1</v>
      </c>
      <c r="M48" s="69" t="s">
        <v>1</v>
      </c>
      <c r="N48" s="69" t="s">
        <v>1</v>
      </c>
      <c r="O48" s="69" t="s">
        <v>1</v>
      </c>
      <c r="P48" s="69" t="s">
        <v>1</v>
      </c>
      <c r="Q48" s="69" t="s">
        <v>1</v>
      </c>
      <c r="R48" s="69" t="s">
        <v>1</v>
      </c>
      <c r="S48" s="69" t="s">
        <v>1</v>
      </c>
      <c r="T48" s="69" t="s">
        <v>1</v>
      </c>
      <c r="U48" s="69" t="s">
        <v>1</v>
      </c>
      <c r="V48" s="69" t="s">
        <v>1</v>
      </c>
      <c r="W48" s="69" t="s">
        <v>1</v>
      </c>
      <c r="X48" s="69" t="s">
        <v>1</v>
      </c>
      <c r="Y48" s="69" t="s">
        <v>1</v>
      </c>
      <c r="Z48" s="69" t="s">
        <v>1</v>
      </c>
      <c r="AA48" s="69" t="s">
        <v>1</v>
      </c>
      <c r="AB48" s="69" t="s">
        <v>1</v>
      </c>
      <c r="AC48" s="69" t="s">
        <v>1</v>
      </c>
      <c r="AD48" s="69" t="s">
        <v>1</v>
      </c>
      <c r="AE48" s="69" t="s">
        <v>1</v>
      </c>
      <c r="AF48" s="69" t="s">
        <v>1</v>
      </c>
      <c r="AG48" s="69" t="s">
        <v>1</v>
      </c>
    </row>
    <row r="49" spans="2:33" x14ac:dyDescent="0.2">
      <c r="B49" s="56" t="s">
        <v>188</v>
      </c>
      <c r="C49" s="57">
        <v>0</v>
      </c>
      <c r="D49" s="58">
        <v>0</v>
      </c>
      <c r="E49" s="58">
        <v>0</v>
      </c>
      <c r="F49" s="58">
        <v>0</v>
      </c>
      <c r="G49" s="58">
        <v>0</v>
      </c>
      <c r="H49" s="58">
        <v>0</v>
      </c>
      <c r="I49" s="58">
        <v>0</v>
      </c>
      <c r="J49" s="58">
        <v>0</v>
      </c>
      <c r="K49" s="58">
        <v>0</v>
      </c>
      <c r="L49" s="58">
        <v>0</v>
      </c>
      <c r="M49" s="58">
        <v>0</v>
      </c>
      <c r="N49" s="58">
        <v>0</v>
      </c>
      <c r="O49" s="58">
        <v>0</v>
      </c>
      <c r="P49" s="58">
        <v>0</v>
      </c>
      <c r="Q49" s="58">
        <v>0</v>
      </c>
      <c r="R49" s="58">
        <v>0</v>
      </c>
      <c r="S49" s="58">
        <v>0</v>
      </c>
      <c r="T49" s="58">
        <v>0</v>
      </c>
      <c r="U49" s="58">
        <v>0</v>
      </c>
      <c r="V49" s="58">
        <v>0</v>
      </c>
      <c r="W49" s="58">
        <v>0</v>
      </c>
      <c r="X49" s="58">
        <v>0</v>
      </c>
      <c r="Y49" s="58">
        <v>0</v>
      </c>
      <c r="Z49" s="58">
        <v>0</v>
      </c>
      <c r="AA49" s="58">
        <v>0</v>
      </c>
      <c r="AB49" s="58">
        <v>0</v>
      </c>
      <c r="AC49" s="58">
        <v>0</v>
      </c>
      <c r="AD49" s="58">
        <v>0</v>
      </c>
      <c r="AE49" s="58">
        <v>0</v>
      </c>
      <c r="AF49" s="58">
        <v>0</v>
      </c>
      <c r="AG49" s="58">
        <v>0</v>
      </c>
    </row>
    <row r="50" spans="2:33" x14ac:dyDescent="0.2">
      <c r="B50" s="56" t="s">
        <v>189</v>
      </c>
      <c r="C50" s="57">
        <v>0</v>
      </c>
      <c r="D50" s="58">
        <v>0</v>
      </c>
      <c r="E50" s="58">
        <v>0</v>
      </c>
      <c r="F50" s="58">
        <v>0</v>
      </c>
      <c r="G50" s="58">
        <v>0</v>
      </c>
      <c r="H50" s="58">
        <v>0</v>
      </c>
      <c r="I50" s="58">
        <v>0</v>
      </c>
      <c r="J50" s="58">
        <v>0</v>
      </c>
      <c r="K50" s="58">
        <v>0</v>
      </c>
      <c r="L50" s="58">
        <v>0</v>
      </c>
      <c r="M50" s="58">
        <v>0</v>
      </c>
      <c r="N50" s="58">
        <v>0</v>
      </c>
      <c r="O50" s="58">
        <v>0</v>
      </c>
      <c r="P50" s="58">
        <v>0</v>
      </c>
      <c r="Q50" s="58">
        <v>0</v>
      </c>
      <c r="R50" s="58">
        <v>0</v>
      </c>
      <c r="S50" s="58">
        <v>0</v>
      </c>
      <c r="T50" s="58">
        <v>0</v>
      </c>
      <c r="U50" s="58">
        <v>0</v>
      </c>
      <c r="V50" s="58">
        <v>0</v>
      </c>
      <c r="W50" s="58">
        <v>0</v>
      </c>
      <c r="X50" s="58">
        <v>0</v>
      </c>
      <c r="Y50" s="58">
        <v>0</v>
      </c>
      <c r="Z50" s="58">
        <v>0</v>
      </c>
      <c r="AA50" s="58">
        <v>0</v>
      </c>
      <c r="AB50" s="58">
        <v>0</v>
      </c>
      <c r="AC50" s="58">
        <v>0</v>
      </c>
      <c r="AD50" s="58">
        <v>0</v>
      </c>
      <c r="AE50" s="58">
        <v>0</v>
      </c>
      <c r="AF50" s="58">
        <v>0</v>
      </c>
      <c r="AG50" s="58">
        <v>0</v>
      </c>
    </row>
    <row r="51" spans="2:33" x14ac:dyDescent="0.2">
      <c r="B51" s="64" t="s">
        <v>190</v>
      </c>
      <c r="C51" s="57">
        <v>0</v>
      </c>
      <c r="D51" s="58">
        <v>0</v>
      </c>
      <c r="E51" s="58">
        <v>0</v>
      </c>
      <c r="F51" s="58">
        <v>0</v>
      </c>
      <c r="G51" s="58">
        <v>0</v>
      </c>
      <c r="H51" s="58">
        <v>0</v>
      </c>
      <c r="I51" s="58">
        <v>0</v>
      </c>
      <c r="J51" s="58">
        <v>0</v>
      </c>
      <c r="K51" s="58">
        <v>0</v>
      </c>
      <c r="L51" s="58">
        <v>0</v>
      </c>
      <c r="M51" s="58">
        <v>0</v>
      </c>
      <c r="N51" s="58">
        <v>0</v>
      </c>
      <c r="O51" s="58">
        <v>0</v>
      </c>
      <c r="P51" s="58">
        <v>0</v>
      </c>
      <c r="Q51" s="58">
        <v>0</v>
      </c>
      <c r="R51" s="58">
        <v>0</v>
      </c>
      <c r="S51" s="58">
        <v>0</v>
      </c>
      <c r="T51" s="58">
        <v>0</v>
      </c>
      <c r="U51" s="58">
        <v>0</v>
      </c>
      <c r="V51" s="58">
        <v>0</v>
      </c>
      <c r="W51" s="58">
        <v>0</v>
      </c>
      <c r="X51" s="58">
        <v>0</v>
      </c>
      <c r="Y51" s="58">
        <v>0</v>
      </c>
      <c r="Z51" s="58">
        <v>0</v>
      </c>
      <c r="AA51" s="58">
        <v>0</v>
      </c>
      <c r="AB51" s="58">
        <v>0</v>
      </c>
      <c r="AC51" s="58">
        <v>0</v>
      </c>
      <c r="AD51" s="58">
        <v>0</v>
      </c>
      <c r="AE51" s="58">
        <v>0</v>
      </c>
      <c r="AF51" s="58">
        <v>0</v>
      </c>
      <c r="AG51" s="58">
        <v>0</v>
      </c>
    </row>
    <row r="52" spans="2:33" ht="25.5" x14ac:dyDescent="0.2">
      <c r="B52" s="59" t="s">
        <v>191</v>
      </c>
      <c r="C52" s="54" t="s">
        <v>1</v>
      </c>
      <c r="D52" s="55" t="s">
        <v>1</v>
      </c>
      <c r="E52" s="55" t="s">
        <v>1</v>
      </c>
      <c r="F52" s="55" t="s">
        <v>1</v>
      </c>
      <c r="G52" s="55" t="s">
        <v>1</v>
      </c>
      <c r="H52" s="55" t="s">
        <v>1</v>
      </c>
      <c r="I52" s="55" t="s">
        <v>1</v>
      </c>
      <c r="J52" s="55" t="s">
        <v>1</v>
      </c>
      <c r="K52" s="55" t="s">
        <v>1</v>
      </c>
      <c r="L52" s="55" t="s">
        <v>1</v>
      </c>
      <c r="M52" s="55" t="s">
        <v>1</v>
      </c>
      <c r="N52" s="55" t="s">
        <v>1</v>
      </c>
      <c r="O52" s="55" t="s">
        <v>1</v>
      </c>
      <c r="P52" s="55" t="s">
        <v>1</v>
      </c>
      <c r="Q52" s="55" t="s">
        <v>1</v>
      </c>
      <c r="R52" s="55" t="s">
        <v>1</v>
      </c>
      <c r="S52" s="55" t="s">
        <v>1</v>
      </c>
      <c r="T52" s="55" t="s">
        <v>1</v>
      </c>
      <c r="U52" s="55" t="s">
        <v>1</v>
      </c>
      <c r="V52" s="55" t="s">
        <v>1</v>
      </c>
      <c r="W52" s="55" t="s">
        <v>1</v>
      </c>
      <c r="X52" s="55" t="s">
        <v>1</v>
      </c>
      <c r="Y52" s="55" t="s">
        <v>1</v>
      </c>
      <c r="Z52" s="55" t="s">
        <v>1</v>
      </c>
      <c r="AA52" s="55" t="s">
        <v>1</v>
      </c>
      <c r="AB52" s="55" t="s">
        <v>1</v>
      </c>
      <c r="AC52" s="55" t="s">
        <v>1</v>
      </c>
      <c r="AD52" s="55" t="s">
        <v>1</v>
      </c>
      <c r="AE52" s="55" t="s">
        <v>1</v>
      </c>
      <c r="AF52" s="55" t="s">
        <v>1</v>
      </c>
      <c r="AG52" s="55" t="s">
        <v>1</v>
      </c>
    </row>
    <row r="53" spans="2:33" x14ac:dyDescent="0.2">
      <c r="B53" s="56" t="s">
        <v>192</v>
      </c>
      <c r="C53" s="57">
        <v>0</v>
      </c>
      <c r="D53" s="58">
        <v>0</v>
      </c>
      <c r="E53" s="58">
        <v>0</v>
      </c>
      <c r="F53" s="58">
        <v>0</v>
      </c>
      <c r="G53" s="58">
        <v>0</v>
      </c>
      <c r="H53" s="58">
        <v>0</v>
      </c>
      <c r="I53" s="58">
        <v>0</v>
      </c>
      <c r="J53" s="58">
        <v>0</v>
      </c>
      <c r="K53" s="58">
        <v>0</v>
      </c>
      <c r="L53" s="58">
        <v>0</v>
      </c>
      <c r="M53" s="58">
        <v>0</v>
      </c>
      <c r="N53" s="58">
        <v>0</v>
      </c>
      <c r="O53" s="58">
        <v>0</v>
      </c>
      <c r="P53" s="58">
        <v>0</v>
      </c>
      <c r="Q53" s="58">
        <v>0</v>
      </c>
      <c r="R53" s="58">
        <v>0</v>
      </c>
      <c r="S53" s="58">
        <v>0</v>
      </c>
      <c r="T53" s="58">
        <v>0</v>
      </c>
      <c r="U53" s="58">
        <v>0</v>
      </c>
      <c r="V53" s="58">
        <v>0</v>
      </c>
      <c r="W53" s="58">
        <v>0</v>
      </c>
      <c r="X53" s="58">
        <v>0</v>
      </c>
      <c r="Y53" s="58">
        <v>0</v>
      </c>
      <c r="Z53" s="58">
        <v>0</v>
      </c>
      <c r="AA53" s="58">
        <v>0</v>
      </c>
      <c r="AB53" s="58">
        <v>0</v>
      </c>
      <c r="AC53" s="58">
        <v>0</v>
      </c>
      <c r="AD53" s="58">
        <v>0</v>
      </c>
      <c r="AE53" s="58">
        <v>0</v>
      </c>
      <c r="AF53" s="58">
        <v>0</v>
      </c>
      <c r="AG53" s="58">
        <v>0</v>
      </c>
    </row>
    <row r="54" spans="2:33" x14ac:dyDescent="0.2">
      <c r="B54" s="56" t="s">
        <v>193</v>
      </c>
      <c r="C54" s="57">
        <v>0</v>
      </c>
      <c r="D54" s="58">
        <v>0</v>
      </c>
      <c r="E54" s="58">
        <v>0</v>
      </c>
      <c r="F54" s="58">
        <v>0</v>
      </c>
      <c r="G54" s="58">
        <v>0</v>
      </c>
      <c r="H54" s="58">
        <v>0</v>
      </c>
      <c r="I54" s="58">
        <v>0</v>
      </c>
      <c r="J54" s="58">
        <v>0</v>
      </c>
      <c r="K54" s="58">
        <v>0</v>
      </c>
      <c r="L54" s="58">
        <v>0</v>
      </c>
      <c r="M54" s="58">
        <v>0</v>
      </c>
      <c r="N54" s="58">
        <v>0</v>
      </c>
      <c r="O54" s="58">
        <v>0</v>
      </c>
      <c r="P54" s="58">
        <v>0</v>
      </c>
      <c r="Q54" s="58">
        <v>0</v>
      </c>
      <c r="R54" s="58">
        <v>0</v>
      </c>
      <c r="S54" s="58">
        <v>0</v>
      </c>
      <c r="T54" s="58">
        <v>0</v>
      </c>
      <c r="U54" s="58">
        <v>0</v>
      </c>
      <c r="V54" s="58">
        <v>0</v>
      </c>
      <c r="W54" s="58">
        <v>0</v>
      </c>
      <c r="X54" s="58">
        <v>0</v>
      </c>
      <c r="Y54" s="58">
        <v>0</v>
      </c>
      <c r="Z54" s="58">
        <v>0</v>
      </c>
      <c r="AA54" s="58">
        <v>0</v>
      </c>
      <c r="AB54" s="58">
        <v>0</v>
      </c>
      <c r="AC54" s="58">
        <v>0</v>
      </c>
      <c r="AD54" s="58">
        <v>0</v>
      </c>
      <c r="AE54" s="58">
        <v>0</v>
      </c>
      <c r="AF54" s="58">
        <v>0</v>
      </c>
      <c r="AG54" s="58">
        <v>0</v>
      </c>
    </row>
    <row r="55" spans="2:33" x14ac:dyDescent="0.2">
      <c r="B55" s="56" t="s">
        <v>178</v>
      </c>
      <c r="C55" s="57">
        <v>0</v>
      </c>
      <c r="D55" s="58">
        <v>0</v>
      </c>
      <c r="E55" s="58">
        <v>0</v>
      </c>
      <c r="F55" s="58">
        <v>0</v>
      </c>
      <c r="G55" s="58">
        <v>0</v>
      </c>
      <c r="H55" s="58">
        <v>0</v>
      </c>
      <c r="I55" s="58">
        <v>0</v>
      </c>
      <c r="J55" s="58">
        <v>0</v>
      </c>
      <c r="K55" s="58">
        <v>0</v>
      </c>
      <c r="L55" s="58">
        <v>0</v>
      </c>
      <c r="M55" s="58">
        <v>0</v>
      </c>
      <c r="N55" s="58">
        <v>0</v>
      </c>
      <c r="O55" s="58">
        <v>0</v>
      </c>
      <c r="P55" s="58">
        <v>0</v>
      </c>
      <c r="Q55" s="58">
        <v>0</v>
      </c>
      <c r="R55" s="58">
        <v>0</v>
      </c>
      <c r="S55" s="58">
        <v>0</v>
      </c>
      <c r="T55" s="58">
        <v>0</v>
      </c>
      <c r="U55" s="58">
        <v>0</v>
      </c>
      <c r="V55" s="58">
        <v>0</v>
      </c>
      <c r="W55" s="58">
        <v>0</v>
      </c>
      <c r="X55" s="58">
        <v>0</v>
      </c>
      <c r="Y55" s="58">
        <v>0</v>
      </c>
      <c r="Z55" s="58">
        <v>0</v>
      </c>
      <c r="AA55" s="58">
        <v>0</v>
      </c>
      <c r="AB55" s="58">
        <v>0</v>
      </c>
      <c r="AC55" s="58">
        <v>0</v>
      </c>
      <c r="AD55" s="58">
        <v>0</v>
      </c>
      <c r="AE55" s="58">
        <v>0</v>
      </c>
      <c r="AF55" s="58">
        <v>0</v>
      </c>
      <c r="AG55" s="58">
        <v>0</v>
      </c>
    </row>
    <row r="56" spans="2:33" x14ac:dyDescent="0.2">
      <c r="B56" s="59" t="s">
        <v>194</v>
      </c>
      <c r="C56" s="54" t="s">
        <v>1</v>
      </c>
      <c r="D56" s="55" t="s">
        <v>1</v>
      </c>
      <c r="E56" s="55" t="s">
        <v>1</v>
      </c>
      <c r="F56" s="55" t="s">
        <v>1</v>
      </c>
      <c r="G56" s="55" t="s">
        <v>1</v>
      </c>
      <c r="H56" s="55" t="s">
        <v>1</v>
      </c>
      <c r="I56" s="55" t="s">
        <v>1</v>
      </c>
      <c r="J56" s="55" t="s">
        <v>1</v>
      </c>
      <c r="K56" s="55" t="s">
        <v>1</v>
      </c>
      <c r="L56" s="55" t="s">
        <v>1</v>
      </c>
      <c r="M56" s="55" t="s">
        <v>1</v>
      </c>
      <c r="N56" s="55" t="s">
        <v>1</v>
      </c>
      <c r="O56" s="55" t="s">
        <v>1</v>
      </c>
      <c r="P56" s="55" t="s">
        <v>1</v>
      </c>
      <c r="Q56" s="55" t="s">
        <v>1</v>
      </c>
      <c r="R56" s="55" t="s">
        <v>1</v>
      </c>
      <c r="S56" s="55" t="s">
        <v>1</v>
      </c>
      <c r="T56" s="55" t="s">
        <v>1</v>
      </c>
      <c r="U56" s="55" t="s">
        <v>1</v>
      </c>
      <c r="V56" s="55" t="s">
        <v>1</v>
      </c>
      <c r="W56" s="55" t="s">
        <v>1</v>
      </c>
      <c r="X56" s="55" t="s">
        <v>1</v>
      </c>
      <c r="Y56" s="55" t="s">
        <v>1</v>
      </c>
      <c r="Z56" s="55" t="s">
        <v>1</v>
      </c>
      <c r="AA56" s="55" t="s">
        <v>1</v>
      </c>
      <c r="AB56" s="55" t="s">
        <v>1</v>
      </c>
      <c r="AC56" s="55" t="s">
        <v>1</v>
      </c>
      <c r="AD56" s="55" t="s">
        <v>1</v>
      </c>
      <c r="AE56" s="55" t="s">
        <v>1</v>
      </c>
      <c r="AF56" s="55" t="s">
        <v>1</v>
      </c>
      <c r="AG56" s="55" t="s">
        <v>1</v>
      </c>
    </row>
    <row r="57" spans="2:33" x14ac:dyDescent="0.2">
      <c r="B57" s="56" t="s">
        <v>195</v>
      </c>
      <c r="C57" s="57">
        <v>0</v>
      </c>
      <c r="D57" s="58">
        <v>0</v>
      </c>
      <c r="E57" s="58">
        <v>0</v>
      </c>
      <c r="F57" s="58">
        <v>0</v>
      </c>
      <c r="G57" s="58">
        <v>0</v>
      </c>
      <c r="H57" s="58">
        <v>0</v>
      </c>
      <c r="I57" s="58">
        <v>0</v>
      </c>
      <c r="J57" s="58">
        <v>0</v>
      </c>
      <c r="K57" s="58">
        <v>0</v>
      </c>
      <c r="L57" s="58">
        <v>0</v>
      </c>
      <c r="M57" s="58">
        <v>0</v>
      </c>
      <c r="N57" s="58">
        <v>0</v>
      </c>
      <c r="O57" s="58">
        <v>0</v>
      </c>
      <c r="P57" s="58">
        <v>0</v>
      </c>
      <c r="Q57" s="58">
        <v>0</v>
      </c>
      <c r="R57" s="58">
        <v>0</v>
      </c>
      <c r="S57" s="58">
        <v>0</v>
      </c>
      <c r="T57" s="58">
        <v>0</v>
      </c>
      <c r="U57" s="58">
        <v>0</v>
      </c>
      <c r="V57" s="58">
        <v>0</v>
      </c>
      <c r="W57" s="58">
        <v>0</v>
      </c>
      <c r="X57" s="58">
        <v>0</v>
      </c>
      <c r="Y57" s="58">
        <v>0</v>
      </c>
      <c r="Z57" s="58">
        <v>0</v>
      </c>
      <c r="AA57" s="58">
        <v>0</v>
      </c>
      <c r="AB57" s="58">
        <v>0</v>
      </c>
      <c r="AC57" s="58">
        <v>0</v>
      </c>
      <c r="AD57" s="58">
        <v>0</v>
      </c>
      <c r="AE57" s="58">
        <v>0</v>
      </c>
      <c r="AF57" s="58">
        <v>0</v>
      </c>
      <c r="AG57" s="58">
        <v>0</v>
      </c>
    </row>
    <row r="58" spans="2:33" x14ac:dyDescent="0.2">
      <c r="B58" s="56" t="s">
        <v>196</v>
      </c>
      <c r="C58" s="57">
        <v>0</v>
      </c>
      <c r="D58" s="58">
        <v>0</v>
      </c>
      <c r="E58" s="58">
        <v>0</v>
      </c>
      <c r="F58" s="58">
        <v>0</v>
      </c>
      <c r="G58" s="58">
        <v>0</v>
      </c>
      <c r="H58" s="58">
        <v>0</v>
      </c>
      <c r="I58" s="58">
        <v>0</v>
      </c>
      <c r="J58" s="58">
        <v>0</v>
      </c>
      <c r="K58" s="58">
        <v>0</v>
      </c>
      <c r="L58" s="58">
        <v>0</v>
      </c>
      <c r="M58" s="58">
        <v>0</v>
      </c>
      <c r="N58" s="58">
        <v>0</v>
      </c>
      <c r="O58" s="58">
        <v>0</v>
      </c>
      <c r="P58" s="58">
        <v>0</v>
      </c>
      <c r="Q58" s="58">
        <v>0</v>
      </c>
      <c r="R58" s="58">
        <v>0</v>
      </c>
      <c r="S58" s="58">
        <v>0</v>
      </c>
      <c r="T58" s="58">
        <v>0</v>
      </c>
      <c r="U58" s="58">
        <v>0</v>
      </c>
      <c r="V58" s="58">
        <v>0</v>
      </c>
      <c r="W58" s="58">
        <v>0</v>
      </c>
      <c r="X58" s="58">
        <v>0</v>
      </c>
      <c r="Y58" s="58">
        <v>0</v>
      </c>
      <c r="Z58" s="58">
        <v>0</v>
      </c>
      <c r="AA58" s="58">
        <v>0</v>
      </c>
      <c r="AB58" s="58">
        <v>0</v>
      </c>
      <c r="AC58" s="58">
        <v>0</v>
      </c>
      <c r="AD58" s="58">
        <v>0</v>
      </c>
      <c r="AE58" s="58">
        <v>0</v>
      </c>
      <c r="AF58" s="58">
        <v>0</v>
      </c>
      <c r="AG58" s="58">
        <v>0</v>
      </c>
    </row>
    <row r="59" spans="2:33" x14ac:dyDescent="0.2">
      <c r="B59" s="64" t="s">
        <v>197</v>
      </c>
      <c r="C59" s="57">
        <v>0</v>
      </c>
      <c r="D59" s="58">
        <v>0</v>
      </c>
      <c r="E59" s="58">
        <v>0</v>
      </c>
      <c r="F59" s="58">
        <v>0</v>
      </c>
      <c r="G59" s="58">
        <v>0</v>
      </c>
      <c r="H59" s="58">
        <v>0</v>
      </c>
      <c r="I59" s="58">
        <v>0</v>
      </c>
      <c r="J59" s="58">
        <v>0</v>
      </c>
      <c r="K59" s="58">
        <v>0</v>
      </c>
      <c r="L59" s="58">
        <v>0</v>
      </c>
      <c r="M59" s="58">
        <v>0</v>
      </c>
      <c r="N59" s="58">
        <v>0</v>
      </c>
      <c r="O59" s="58">
        <v>0</v>
      </c>
      <c r="P59" s="58">
        <v>0</v>
      </c>
      <c r="Q59" s="58">
        <v>0</v>
      </c>
      <c r="R59" s="58">
        <v>0</v>
      </c>
      <c r="S59" s="58">
        <v>0</v>
      </c>
      <c r="T59" s="58">
        <v>0</v>
      </c>
      <c r="U59" s="58">
        <v>0</v>
      </c>
      <c r="V59" s="58">
        <v>0</v>
      </c>
      <c r="W59" s="58">
        <v>0</v>
      </c>
      <c r="X59" s="58">
        <v>0</v>
      </c>
      <c r="Y59" s="58">
        <v>0</v>
      </c>
      <c r="Z59" s="58">
        <v>0</v>
      </c>
      <c r="AA59" s="58">
        <v>0</v>
      </c>
      <c r="AB59" s="58">
        <v>0</v>
      </c>
      <c r="AC59" s="58">
        <v>0</v>
      </c>
      <c r="AD59" s="58">
        <v>0</v>
      </c>
      <c r="AE59" s="58">
        <v>0</v>
      </c>
      <c r="AF59" s="58">
        <v>0</v>
      </c>
      <c r="AG59" s="58">
        <v>0</v>
      </c>
    </row>
    <row r="60" spans="2:33" x14ac:dyDescent="0.2">
      <c r="B60" s="70" t="s">
        <v>198</v>
      </c>
      <c r="C60" s="71">
        <f>+(C49+C51)*0%+(C53+C54+C55)*20%+C50+C57+C58+C59</f>
        <v>0</v>
      </c>
      <c r="D60" s="71">
        <f t="shared" ref="D60:AG60" si="1">+(D49+D51)*0%+(D53+D54+D55)*20%+D50+D57+D58+D59</f>
        <v>0</v>
      </c>
      <c r="E60" s="71">
        <f t="shared" si="1"/>
        <v>0</v>
      </c>
      <c r="F60" s="71">
        <f t="shared" si="1"/>
        <v>0</v>
      </c>
      <c r="G60" s="71">
        <f t="shared" si="1"/>
        <v>0</v>
      </c>
      <c r="H60" s="71">
        <f t="shared" si="1"/>
        <v>0</v>
      </c>
      <c r="I60" s="71">
        <f t="shared" si="1"/>
        <v>0</v>
      </c>
      <c r="J60" s="71">
        <f t="shared" si="1"/>
        <v>0</v>
      </c>
      <c r="K60" s="71">
        <f t="shared" si="1"/>
        <v>0</v>
      </c>
      <c r="L60" s="71">
        <f t="shared" si="1"/>
        <v>0</v>
      </c>
      <c r="M60" s="71">
        <f t="shared" si="1"/>
        <v>0</v>
      </c>
      <c r="N60" s="71">
        <f t="shared" si="1"/>
        <v>0</v>
      </c>
      <c r="O60" s="71">
        <f t="shared" si="1"/>
        <v>0</v>
      </c>
      <c r="P60" s="71">
        <f t="shared" si="1"/>
        <v>0</v>
      </c>
      <c r="Q60" s="71">
        <f t="shared" si="1"/>
        <v>0</v>
      </c>
      <c r="R60" s="71">
        <f t="shared" si="1"/>
        <v>0</v>
      </c>
      <c r="S60" s="71">
        <f t="shared" si="1"/>
        <v>0</v>
      </c>
      <c r="T60" s="71">
        <f t="shared" si="1"/>
        <v>0</v>
      </c>
      <c r="U60" s="71">
        <f t="shared" si="1"/>
        <v>0</v>
      </c>
      <c r="V60" s="71">
        <f t="shared" si="1"/>
        <v>0</v>
      </c>
      <c r="W60" s="71">
        <f t="shared" si="1"/>
        <v>0</v>
      </c>
      <c r="X60" s="71">
        <f t="shared" si="1"/>
        <v>0</v>
      </c>
      <c r="Y60" s="71">
        <f t="shared" si="1"/>
        <v>0</v>
      </c>
      <c r="Z60" s="71">
        <f t="shared" si="1"/>
        <v>0</v>
      </c>
      <c r="AA60" s="71">
        <f t="shared" si="1"/>
        <v>0</v>
      </c>
      <c r="AB60" s="71">
        <f t="shared" si="1"/>
        <v>0</v>
      </c>
      <c r="AC60" s="71">
        <f t="shared" si="1"/>
        <v>0</v>
      </c>
      <c r="AD60" s="71">
        <f t="shared" si="1"/>
        <v>0</v>
      </c>
      <c r="AE60" s="71">
        <f t="shared" si="1"/>
        <v>0</v>
      </c>
      <c r="AF60" s="71">
        <f t="shared" si="1"/>
        <v>0</v>
      </c>
      <c r="AG60" s="71">
        <f t="shared" si="1"/>
        <v>0</v>
      </c>
    </row>
    <row r="61" spans="2:33" x14ac:dyDescent="0.2">
      <c r="B61" s="72" t="s">
        <v>199</v>
      </c>
      <c r="C61" s="71">
        <f>+C47+C60</f>
        <v>0</v>
      </c>
      <c r="D61" s="71">
        <f t="shared" ref="D61:AG61" si="2">+D47+D60</f>
        <v>0</v>
      </c>
      <c r="E61" s="71">
        <f t="shared" si="2"/>
        <v>0</v>
      </c>
      <c r="F61" s="71">
        <f t="shared" si="2"/>
        <v>0</v>
      </c>
      <c r="G61" s="71">
        <f t="shared" si="2"/>
        <v>0</v>
      </c>
      <c r="H61" s="71">
        <f t="shared" si="2"/>
        <v>0</v>
      </c>
      <c r="I61" s="71">
        <f t="shared" si="2"/>
        <v>0</v>
      </c>
      <c r="J61" s="71">
        <f t="shared" si="2"/>
        <v>0</v>
      </c>
      <c r="K61" s="71">
        <f t="shared" si="2"/>
        <v>0</v>
      </c>
      <c r="L61" s="71">
        <f t="shared" si="2"/>
        <v>0</v>
      </c>
      <c r="M61" s="71">
        <f t="shared" si="2"/>
        <v>0</v>
      </c>
      <c r="N61" s="71">
        <f t="shared" si="2"/>
        <v>0</v>
      </c>
      <c r="O61" s="71">
        <f t="shared" si="2"/>
        <v>0</v>
      </c>
      <c r="P61" s="71">
        <f t="shared" si="2"/>
        <v>0</v>
      </c>
      <c r="Q61" s="71">
        <f t="shared" si="2"/>
        <v>0</v>
      </c>
      <c r="R61" s="71">
        <f t="shared" si="2"/>
        <v>0</v>
      </c>
      <c r="S61" s="71">
        <f t="shared" si="2"/>
        <v>0</v>
      </c>
      <c r="T61" s="71">
        <f t="shared" si="2"/>
        <v>0</v>
      </c>
      <c r="U61" s="71">
        <f t="shared" si="2"/>
        <v>0</v>
      </c>
      <c r="V61" s="71">
        <f t="shared" si="2"/>
        <v>0</v>
      </c>
      <c r="W61" s="71">
        <f t="shared" si="2"/>
        <v>0</v>
      </c>
      <c r="X61" s="71">
        <f t="shared" si="2"/>
        <v>0</v>
      </c>
      <c r="Y61" s="71">
        <f t="shared" si="2"/>
        <v>0</v>
      </c>
      <c r="Z61" s="71">
        <f t="shared" si="2"/>
        <v>0</v>
      </c>
      <c r="AA61" s="71">
        <f t="shared" si="2"/>
        <v>0</v>
      </c>
      <c r="AB61" s="71">
        <f t="shared" si="2"/>
        <v>0</v>
      </c>
      <c r="AC61" s="71">
        <f t="shared" si="2"/>
        <v>0</v>
      </c>
      <c r="AD61" s="71">
        <f t="shared" si="2"/>
        <v>0</v>
      </c>
      <c r="AE61" s="71">
        <f t="shared" si="2"/>
        <v>0</v>
      </c>
      <c r="AF61" s="71">
        <f t="shared" si="2"/>
        <v>0</v>
      </c>
      <c r="AG61" s="71">
        <f t="shared" si="2"/>
        <v>0</v>
      </c>
    </row>
    <row r="62" spans="2:33" ht="13.5" thickBot="1" x14ac:dyDescent="0.25">
      <c r="B62" s="73" t="s">
        <v>200</v>
      </c>
      <c r="C62" s="74">
        <f>+SUMPRODUCT(D60:AA60,D10:AA10)</f>
        <v>0</v>
      </c>
      <c r="D62" s="69" t="s">
        <v>1</v>
      </c>
      <c r="E62" s="69" t="s">
        <v>1</v>
      </c>
      <c r="F62" s="69" t="s">
        <v>1</v>
      </c>
      <c r="G62" s="69" t="s">
        <v>1</v>
      </c>
      <c r="H62" s="69" t="s">
        <v>1</v>
      </c>
      <c r="I62" s="69" t="s">
        <v>1</v>
      </c>
      <c r="J62" s="69" t="s">
        <v>1</v>
      </c>
      <c r="K62" s="69" t="s">
        <v>1</v>
      </c>
      <c r="L62" s="69" t="s">
        <v>1</v>
      </c>
      <c r="M62" s="69" t="s">
        <v>1</v>
      </c>
      <c r="N62" s="69" t="s">
        <v>1</v>
      </c>
      <c r="O62" s="69" t="s">
        <v>1</v>
      </c>
      <c r="P62" s="69" t="s">
        <v>1</v>
      </c>
      <c r="Q62" s="69" t="s">
        <v>1</v>
      </c>
      <c r="R62" s="69" t="s">
        <v>1</v>
      </c>
      <c r="S62" s="69" t="s">
        <v>1</v>
      </c>
      <c r="T62" s="69" t="s">
        <v>1</v>
      </c>
      <c r="U62" s="69" t="s">
        <v>1</v>
      </c>
      <c r="V62" s="69" t="s">
        <v>1</v>
      </c>
      <c r="W62" s="69" t="s">
        <v>1</v>
      </c>
      <c r="X62" s="69" t="s">
        <v>1</v>
      </c>
      <c r="Y62" s="69" t="s">
        <v>1</v>
      </c>
      <c r="Z62" s="69" t="s">
        <v>1</v>
      </c>
      <c r="AA62" s="69" t="s">
        <v>1</v>
      </c>
      <c r="AB62" s="69" t="s">
        <v>1</v>
      </c>
      <c r="AC62" s="69" t="s">
        <v>1</v>
      </c>
      <c r="AD62" s="69" t="s">
        <v>1</v>
      </c>
      <c r="AE62" s="69" t="s">
        <v>1</v>
      </c>
      <c r="AF62" s="69" t="s">
        <v>1</v>
      </c>
      <c r="AG62" s="69" t="s">
        <v>1</v>
      </c>
    </row>
    <row r="63" spans="2:33" ht="13.5" thickTop="1" x14ac:dyDescent="0.2"/>
    <row r="65" spans="2:33" x14ac:dyDescent="0.2">
      <c r="B65" s="110" t="s">
        <v>160</v>
      </c>
      <c r="C65" s="110" t="s">
        <v>204</v>
      </c>
      <c r="D65" s="113" t="s">
        <v>151</v>
      </c>
      <c r="E65" s="113"/>
      <c r="F65" s="113"/>
      <c r="G65" s="113"/>
      <c r="H65" s="113"/>
      <c r="I65" s="113"/>
      <c r="J65" s="113"/>
      <c r="K65" s="113"/>
      <c r="L65" s="113"/>
      <c r="M65" s="113"/>
      <c r="N65" s="113"/>
      <c r="O65" s="113"/>
      <c r="P65" s="113"/>
      <c r="Q65" s="113"/>
      <c r="R65" s="113"/>
      <c r="S65" s="113"/>
      <c r="T65" s="113"/>
      <c r="U65" s="113"/>
      <c r="V65" s="113"/>
      <c r="W65" s="113"/>
      <c r="X65" s="113"/>
      <c r="Y65" s="113"/>
      <c r="Z65" s="113"/>
      <c r="AA65" s="113"/>
      <c r="AB65" s="113"/>
      <c r="AC65" s="113"/>
      <c r="AD65" s="113"/>
      <c r="AE65" s="113"/>
      <c r="AF65" s="113"/>
      <c r="AG65" s="113"/>
    </row>
    <row r="66" spans="2:33" x14ac:dyDescent="0.2">
      <c r="B66" s="111"/>
      <c r="C66" s="111"/>
      <c r="D66" s="114" t="s">
        <v>152</v>
      </c>
      <c r="E66" s="114" t="s">
        <v>153</v>
      </c>
      <c r="F66" s="114" t="s">
        <v>201</v>
      </c>
      <c r="G66" s="115" t="s">
        <v>154</v>
      </c>
      <c r="H66" s="115" t="s">
        <v>155</v>
      </c>
      <c r="I66" s="115" t="s">
        <v>156</v>
      </c>
      <c r="J66" s="116" t="s">
        <v>157</v>
      </c>
      <c r="K66" s="117" t="s">
        <v>158</v>
      </c>
      <c r="L66" s="117"/>
      <c r="M66" s="117"/>
      <c r="N66" s="117"/>
      <c r="O66" s="117"/>
      <c r="P66" s="117"/>
      <c r="Q66" s="117"/>
      <c r="R66" s="117"/>
      <c r="S66" s="117"/>
      <c r="T66" s="116" t="s">
        <v>159</v>
      </c>
      <c r="U66" s="116"/>
      <c r="V66" s="42"/>
      <c r="W66" s="42"/>
      <c r="X66" s="42"/>
      <c r="Y66" s="42"/>
      <c r="Z66" s="42"/>
      <c r="AA66" s="42"/>
      <c r="AB66" s="43"/>
      <c r="AC66" s="42"/>
      <c r="AD66" s="42"/>
      <c r="AE66" s="42"/>
      <c r="AF66" s="42"/>
      <c r="AG66" s="42"/>
    </row>
    <row r="67" spans="2:33" x14ac:dyDescent="0.2">
      <c r="B67" s="111"/>
      <c r="C67" s="111"/>
      <c r="D67" s="114"/>
      <c r="E67" s="114"/>
      <c r="F67" s="114"/>
      <c r="G67" s="115"/>
      <c r="H67" s="115"/>
      <c r="I67" s="115"/>
      <c r="J67" s="116"/>
      <c r="K67" s="117" t="s">
        <v>161</v>
      </c>
      <c r="L67" s="117"/>
      <c r="M67" s="117"/>
      <c r="N67" s="117"/>
      <c r="O67" s="117" t="s">
        <v>162</v>
      </c>
      <c r="P67" s="117"/>
      <c r="Q67" s="117"/>
      <c r="R67" s="117"/>
      <c r="S67" s="117"/>
      <c r="T67" s="116"/>
      <c r="U67" s="116"/>
      <c r="V67" s="118" t="s">
        <v>163</v>
      </c>
      <c r="W67" s="118"/>
      <c r="X67" s="118"/>
      <c r="Y67" s="118"/>
      <c r="Z67" s="118"/>
      <c r="AA67" s="118"/>
      <c r="AB67" s="43"/>
      <c r="AC67" s="42"/>
      <c r="AD67" s="119" t="s">
        <v>164</v>
      </c>
      <c r="AE67" s="119"/>
      <c r="AF67" s="119"/>
      <c r="AG67" s="119"/>
    </row>
    <row r="68" spans="2:33" ht="51" x14ac:dyDescent="0.2">
      <c r="B68" s="112" t="s">
        <v>1</v>
      </c>
      <c r="C68" s="112"/>
      <c r="D68" s="114"/>
      <c r="E68" s="114"/>
      <c r="F68" s="114"/>
      <c r="G68" s="115"/>
      <c r="H68" s="115"/>
      <c r="I68" s="115"/>
      <c r="J68" s="115"/>
      <c r="K68" s="76" t="s">
        <v>165</v>
      </c>
      <c r="L68" s="76" t="s">
        <v>166</v>
      </c>
      <c r="M68" s="76" t="s">
        <v>167</v>
      </c>
      <c r="N68" s="75" t="s">
        <v>168</v>
      </c>
      <c r="O68" s="76" t="s">
        <v>169</v>
      </c>
      <c r="P68" s="76" t="s">
        <v>170</v>
      </c>
      <c r="Q68" s="76" t="s">
        <v>166</v>
      </c>
      <c r="R68" s="76" t="s">
        <v>171</v>
      </c>
      <c r="S68" s="75" t="s">
        <v>169</v>
      </c>
      <c r="T68" s="116"/>
      <c r="U68" s="116"/>
      <c r="V68" s="76" t="s">
        <v>170</v>
      </c>
      <c r="W68" s="76" t="s">
        <v>166</v>
      </c>
      <c r="X68" s="76" t="s">
        <v>171</v>
      </c>
      <c r="Y68" s="76" t="s">
        <v>172</v>
      </c>
      <c r="Z68" s="76" t="s">
        <v>168</v>
      </c>
      <c r="AA68" s="76" t="s">
        <v>169</v>
      </c>
      <c r="AB68" s="45" t="s">
        <v>173</v>
      </c>
      <c r="AC68" s="76" t="s">
        <v>174</v>
      </c>
      <c r="AD68" s="76" t="s">
        <v>175</v>
      </c>
      <c r="AE68" s="76" t="s">
        <v>176</v>
      </c>
      <c r="AF68" s="76" t="s">
        <v>177</v>
      </c>
      <c r="AG68" s="76" t="s">
        <v>178</v>
      </c>
    </row>
    <row r="69" spans="2:33" x14ac:dyDescent="0.2">
      <c r="B69" s="46" t="s">
        <v>179</v>
      </c>
      <c r="C69" s="47" t="s">
        <v>1</v>
      </c>
      <c r="D69" s="48">
        <v>0</v>
      </c>
      <c r="E69" s="48">
        <v>0</v>
      </c>
      <c r="F69" s="48">
        <v>0</v>
      </c>
      <c r="G69" s="48">
        <v>0</v>
      </c>
      <c r="H69" s="48">
        <v>0</v>
      </c>
      <c r="I69" s="48">
        <v>0.2</v>
      </c>
      <c r="J69" s="48">
        <v>0.2</v>
      </c>
      <c r="K69" s="48">
        <v>0.2</v>
      </c>
      <c r="L69" s="48">
        <v>0.5</v>
      </c>
      <c r="M69" s="48">
        <v>1.5</v>
      </c>
      <c r="N69" s="48">
        <v>1</v>
      </c>
      <c r="O69" s="48">
        <v>0.2</v>
      </c>
      <c r="P69" s="48">
        <v>0.5</v>
      </c>
      <c r="Q69" s="48">
        <v>1</v>
      </c>
      <c r="R69" s="48">
        <v>1.5</v>
      </c>
      <c r="S69" s="48">
        <v>1</v>
      </c>
      <c r="T69" s="48">
        <v>0</v>
      </c>
      <c r="U69" s="48">
        <v>0.2</v>
      </c>
      <c r="V69" s="48">
        <v>0</v>
      </c>
      <c r="W69" s="48">
        <v>0.2</v>
      </c>
      <c r="X69" s="48">
        <v>0.5</v>
      </c>
      <c r="Y69" s="48">
        <v>1</v>
      </c>
      <c r="Z69" s="48">
        <v>1.5</v>
      </c>
      <c r="AA69" s="48">
        <v>1</v>
      </c>
      <c r="AB69" s="48">
        <v>0.35</v>
      </c>
      <c r="AC69" s="48">
        <v>0.5</v>
      </c>
      <c r="AD69" s="48">
        <v>0.75</v>
      </c>
      <c r="AE69" s="48">
        <v>0.75</v>
      </c>
      <c r="AF69" s="48">
        <v>1</v>
      </c>
      <c r="AG69" s="48">
        <v>1</v>
      </c>
    </row>
    <row r="70" spans="2:33" x14ac:dyDescent="0.2">
      <c r="B70" s="49" t="s">
        <v>180</v>
      </c>
      <c r="C70" s="50">
        <v>0</v>
      </c>
      <c r="D70" s="51">
        <v>0</v>
      </c>
      <c r="E70" s="51">
        <v>0</v>
      </c>
      <c r="F70" s="51">
        <v>0</v>
      </c>
      <c r="G70" s="51">
        <v>0</v>
      </c>
      <c r="H70" s="51">
        <v>0</v>
      </c>
      <c r="I70" s="51">
        <v>0</v>
      </c>
      <c r="J70" s="51">
        <v>0</v>
      </c>
      <c r="K70" s="51">
        <v>0</v>
      </c>
      <c r="L70" s="51">
        <v>0</v>
      </c>
      <c r="M70" s="51">
        <v>0</v>
      </c>
      <c r="N70" s="51">
        <v>0</v>
      </c>
      <c r="O70" s="51">
        <v>0</v>
      </c>
      <c r="P70" s="51">
        <v>0</v>
      </c>
      <c r="Q70" s="51">
        <v>0</v>
      </c>
      <c r="R70" s="51">
        <v>0</v>
      </c>
      <c r="S70" s="51">
        <v>0</v>
      </c>
      <c r="T70" s="51">
        <v>0</v>
      </c>
      <c r="U70" s="51">
        <v>0</v>
      </c>
      <c r="V70" s="51">
        <v>0</v>
      </c>
      <c r="W70" s="51">
        <v>0</v>
      </c>
      <c r="X70" s="51">
        <v>0</v>
      </c>
      <c r="Y70" s="51">
        <v>0</v>
      </c>
      <c r="Z70" s="51">
        <v>0</v>
      </c>
      <c r="AA70" s="51">
        <v>0</v>
      </c>
      <c r="AB70" s="51">
        <v>0</v>
      </c>
      <c r="AC70" s="51">
        <v>0</v>
      </c>
      <c r="AD70" s="51">
        <v>0</v>
      </c>
      <c r="AE70" s="51">
        <v>0</v>
      </c>
      <c r="AF70" s="51">
        <v>0</v>
      </c>
      <c r="AG70" s="52">
        <v>0</v>
      </c>
    </row>
    <row r="71" spans="2:33" x14ac:dyDescent="0.2">
      <c r="B71" s="53" t="s">
        <v>4</v>
      </c>
      <c r="C71" s="54" t="s">
        <v>1</v>
      </c>
      <c r="D71" s="55" t="s">
        <v>1</v>
      </c>
      <c r="E71" s="55" t="s">
        <v>1</v>
      </c>
      <c r="F71" s="55" t="s">
        <v>1</v>
      </c>
      <c r="G71" s="55" t="s">
        <v>1</v>
      </c>
      <c r="H71" s="55" t="s">
        <v>1</v>
      </c>
      <c r="I71" s="55" t="s">
        <v>1</v>
      </c>
      <c r="J71" s="55" t="s">
        <v>1</v>
      </c>
      <c r="K71" s="55" t="s">
        <v>1</v>
      </c>
      <c r="L71" s="55" t="s">
        <v>1</v>
      </c>
      <c r="M71" s="55" t="s">
        <v>1</v>
      </c>
      <c r="N71" s="55" t="s">
        <v>1</v>
      </c>
      <c r="O71" s="55" t="s">
        <v>1</v>
      </c>
      <c r="P71" s="55" t="s">
        <v>1</v>
      </c>
      <c r="Q71" s="55" t="s">
        <v>1</v>
      </c>
      <c r="R71" s="55" t="s">
        <v>1</v>
      </c>
      <c r="S71" s="55" t="s">
        <v>1</v>
      </c>
      <c r="T71" s="55" t="s">
        <v>1</v>
      </c>
      <c r="U71" s="55" t="s">
        <v>1</v>
      </c>
      <c r="V71" s="55" t="s">
        <v>1</v>
      </c>
      <c r="W71" s="55" t="s">
        <v>1</v>
      </c>
      <c r="X71" s="55" t="s">
        <v>1</v>
      </c>
      <c r="Y71" s="55" t="s">
        <v>1</v>
      </c>
      <c r="Z71" s="55" t="s">
        <v>1</v>
      </c>
      <c r="AA71" s="55" t="s">
        <v>1</v>
      </c>
      <c r="AB71" s="55" t="s">
        <v>1</v>
      </c>
      <c r="AC71" s="55" t="s">
        <v>1</v>
      </c>
      <c r="AD71" s="55" t="s">
        <v>1</v>
      </c>
      <c r="AE71" s="55" t="s">
        <v>1</v>
      </c>
      <c r="AF71" s="55" t="s">
        <v>1</v>
      </c>
      <c r="AG71" s="55" t="s">
        <v>1</v>
      </c>
    </row>
    <row r="72" spans="2:33" x14ac:dyDescent="0.2">
      <c r="B72" s="56" t="s">
        <v>181</v>
      </c>
      <c r="C72" s="57">
        <v>0</v>
      </c>
      <c r="D72" s="58">
        <v>0</v>
      </c>
      <c r="E72" s="58">
        <v>0</v>
      </c>
      <c r="F72" s="58">
        <v>0</v>
      </c>
      <c r="G72" s="58">
        <v>0</v>
      </c>
      <c r="H72" s="58">
        <v>0</v>
      </c>
      <c r="I72" s="58">
        <v>0</v>
      </c>
      <c r="J72" s="58">
        <v>0</v>
      </c>
      <c r="K72" s="58">
        <v>0</v>
      </c>
      <c r="L72" s="58">
        <v>0</v>
      </c>
      <c r="M72" s="58">
        <v>0</v>
      </c>
      <c r="N72" s="58">
        <v>0</v>
      </c>
      <c r="O72" s="58">
        <v>0</v>
      </c>
      <c r="P72" s="58">
        <v>0</v>
      </c>
      <c r="Q72" s="58">
        <v>0</v>
      </c>
      <c r="R72" s="58">
        <v>0</v>
      </c>
      <c r="S72" s="58">
        <v>0</v>
      </c>
      <c r="T72" s="58">
        <v>0</v>
      </c>
      <c r="U72" s="58">
        <v>0</v>
      </c>
      <c r="V72" s="58">
        <v>0</v>
      </c>
      <c r="W72" s="58">
        <v>0</v>
      </c>
      <c r="X72" s="58">
        <v>0</v>
      </c>
      <c r="Y72" s="58">
        <v>0</v>
      </c>
      <c r="Z72" s="58">
        <v>0</v>
      </c>
      <c r="AA72" s="58">
        <v>0</v>
      </c>
      <c r="AB72" s="58">
        <v>0</v>
      </c>
      <c r="AC72" s="58">
        <v>0</v>
      </c>
      <c r="AD72" s="58">
        <v>0</v>
      </c>
      <c r="AE72" s="58">
        <v>0</v>
      </c>
      <c r="AF72" s="58">
        <v>0</v>
      </c>
      <c r="AG72" s="58">
        <v>0</v>
      </c>
    </row>
    <row r="73" spans="2:33" x14ac:dyDescent="0.2">
      <c r="B73" s="56" t="s">
        <v>182</v>
      </c>
      <c r="C73" s="57">
        <v>0</v>
      </c>
      <c r="D73" s="58">
        <v>0</v>
      </c>
      <c r="E73" s="58">
        <v>0</v>
      </c>
      <c r="F73" s="58">
        <v>0</v>
      </c>
      <c r="G73" s="58">
        <v>0</v>
      </c>
      <c r="H73" s="58">
        <v>0</v>
      </c>
      <c r="I73" s="58">
        <v>0</v>
      </c>
      <c r="J73" s="58">
        <v>0</v>
      </c>
      <c r="K73" s="58">
        <v>0</v>
      </c>
      <c r="L73" s="58">
        <v>0</v>
      </c>
      <c r="M73" s="58">
        <v>0</v>
      </c>
      <c r="N73" s="58">
        <v>0</v>
      </c>
      <c r="O73" s="58">
        <v>0</v>
      </c>
      <c r="P73" s="58">
        <v>0</v>
      </c>
      <c r="Q73" s="58">
        <v>0</v>
      </c>
      <c r="R73" s="58">
        <v>0</v>
      </c>
      <c r="S73" s="58">
        <v>0</v>
      </c>
      <c r="T73" s="58">
        <v>0</v>
      </c>
      <c r="U73" s="58">
        <v>0</v>
      </c>
      <c r="V73" s="58">
        <v>0</v>
      </c>
      <c r="W73" s="58">
        <v>0</v>
      </c>
      <c r="X73" s="58">
        <v>0</v>
      </c>
      <c r="Y73" s="58">
        <v>0</v>
      </c>
      <c r="Z73" s="58">
        <v>0</v>
      </c>
      <c r="AA73" s="58">
        <v>0</v>
      </c>
      <c r="AB73" s="58">
        <v>0</v>
      </c>
      <c r="AC73" s="58">
        <v>0</v>
      </c>
      <c r="AD73" s="58">
        <v>0</v>
      </c>
      <c r="AE73" s="58">
        <v>0</v>
      </c>
      <c r="AF73" s="58">
        <v>0</v>
      </c>
      <c r="AG73" s="58">
        <v>0</v>
      </c>
    </row>
    <row r="74" spans="2:33" x14ac:dyDescent="0.2">
      <c r="B74" s="49" t="s">
        <v>137</v>
      </c>
      <c r="C74" s="54" t="s">
        <v>1</v>
      </c>
      <c r="D74" s="55" t="s">
        <v>1</v>
      </c>
      <c r="E74" s="55" t="s">
        <v>1</v>
      </c>
      <c r="F74" s="55" t="s">
        <v>1</v>
      </c>
      <c r="G74" s="55" t="s">
        <v>1</v>
      </c>
      <c r="H74" s="55" t="s">
        <v>1</v>
      </c>
      <c r="I74" s="55" t="s">
        <v>1</v>
      </c>
      <c r="J74" s="55" t="s">
        <v>1</v>
      </c>
      <c r="K74" s="55" t="s">
        <v>1</v>
      </c>
      <c r="L74" s="55" t="s">
        <v>1</v>
      </c>
      <c r="M74" s="55" t="s">
        <v>1</v>
      </c>
      <c r="N74" s="55" t="s">
        <v>1</v>
      </c>
      <c r="O74" s="55" t="s">
        <v>1</v>
      </c>
      <c r="P74" s="55" t="s">
        <v>1</v>
      </c>
      <c r="Q74" s="55" t="s">
        <v>1</v>
      </c>
      <c r="R74" s="55" t="s">
        <v>1</v>
      </c>
      <c r="S74" s="55" t="s">
        <v>1</v>
      </c>
      <c r="T74" s="55" t="s">
        <v>1</v>
      </c>
      <c r="U74" s="55" t="s">
        <v>1</v>
      </c>
      <c r="V74" s="55" t="s">
        <v>1</v>
      </c>
      <c r="W74" s="55" t="s">
        <v>1</v>
      </c>
      <c r="X74" s="55" t="s">
        <v>1</v>
      </c>
      <c r="Y74" s="55" t="s">
        <v>1</v>
      </c>
      <c r="Z74" s="55" t="s">
        <v>1</v>
      </c>
      <c r="AA74" s="55" t="s">
        <v>1</v>
      </c>
      <c r="AB74" s="55" t="s">
        <v>1</v>
      </c>
      <c r="AC74" s="55" t="s">
        <v>1</v>
      </c>
      <c r="AD74" s="55" t="s">
        <v>1</v>
      </c>
      <c r="AE74" s="55" t="s">
        <v>1</v>
      </c>
      <c r="AF74" s="55" t="s">
        <v>1</v>
      </c>
      <c r="AG74" s="55" t="s">
        <v>1</v>
      </c>
    </row>
    <row r="75" spans="2:33" x14ac:dyDescent="0.2">
      <c r="B75" s="56" t="s">
        <v>181</v>
      </c>
      <c r="C75" s="57">
        <v>0</v>
      </c>
      <c r="D75" s="58">
        <v>0</v>
      </c>
      <c r="E75" s="58">
        <v>0</v>
      </c>
      <c r="F75" s="58">
        <v>0</v>
      </c>
      <c r="G75" s="58">
        <v>0</v>
      </c>
      <c r="H75" s="58">
        <v>0</v>
      </c>
      <c r="I75" s="58">
        <v>0</v>
      </c>
      <c r="J75" s="58">
        <v>0</v>
      </c>
      <c r="K75" s="58">
        <v>0</v>
      </c>
      <c r="L75" s="58">
        <v>0</v>
      </c>
      <c r="M75" s="58">
        <v>0</v>
      </c>
      <c r="N75" s="58">
        <v>0</v>
      </c>
      <c r="O75" s="58">
        <v>0</v>
      </c>
      <c r="P75" s="58">
        <v>0</v>
      </c>
      <c r="Q75" s="58">
        <v>0</v>
      </c>
      <c r="R75" s="58">
        <v>0</v>
      </c>
      <c r="S75" s="58">
        <v>0</v>
      </c>
      <c r="T75" s="58">
        <v>0</v>
      </c>
      <c r="U75" s="58">
        <v>0</v>
      </c>
      <c r="V75" s="58">
        <v>0</v>
      </c>
      <c r="W75" s="58">
        <v>0</v>
      </c>
      <c r="X75" s="58">
        <v>0</v>
      </c>
      <c r="Y75" s="58">
        <v>0</v>
      </c>
      <c r="Z75" s="58">
        <v>0</v>
      </c>
      <c r="AA75" s="58">
        <v>0</v>
      </c>
      <c r="AB75" s="58">
        <v>0</v>
      </c>
      <c r="AC75" s="58">
        <v>0</v>
      </c>
      <c r="AD75" s="58">
        <v>0</v>
      </c>
      <c r="AE75" s="58">
        <v>0</v>
      </c>
      <c r="AF75" s="58">
        <v>0</v>
      </c>
      <c r="AG75" s="58">
        <v>0</v>
      </c>
    </row>
    <row r="76" spans="2:33" x14ac:dyDescent="0.2">
      <c r="B76" s="56" t="s">
        <v>182</v>
      </c>
      <c r="C76" s="57">
        <v>0</v>
      </c>
      <c r="D76" s="58">
        <v>0</v>
      </c>
      <c r="E76" s="58">
        <v>0</v>
      </c>
      <c r="F76" s="58">
        <v>0</v>
      </c>
      <c r="G76" s="58">
        <v>0</v>
      </c>
      <c r="H76" s="58">
        <v>0</v>
      </c>
      <c r="I76" s="58">
        <v>0</v>
      </c>
      <c r="J76" s="58">
        <v>0</v>
      </c>
      <c r="K76" s="58">
        <v>0</v>
      </c>
      <c r="L76" s="58">
        <v>0</v>
      </c>
      <c r="M76" s="58">
        <v>0</v>
      </c>
      <c r="N76" s="58">
        <v>0</v>
      </c>
      <c r="O76" s="58">
        <v>0</v>
      </c>
      <c r="P76" s="58">
        <v>0</v>
      </c>
      <c r="Q76" s="58">
        <v>0</v>
      </c>
      <c r="R76" s="58">
        <v>0</v>
      </c>
      <c r="S76" s="58">
        <v>0</v>
      </c>
      <c r="T76" s="58">
        <v>0</v>
      </c>
      <c r="U76" s="58">
        <v>0</v>
      </c>
      <c r="V76" s="58">
        <v>0</v>
      </c>
      <c r="W76" s="58">
        <v>0</v>
      </c>
      <c r="X76" s="58">
        <v>0</v>
      </c>
      <c r="Y76" s="58">
        <v>0</v>
      </c>
      <c r="Z76" s="58">
        <v>0</v>
      </c>
      <c r="AA76" s="58">
        <v>0</v>
      </c>
      <c r="AB76" s="58">
        <v>0</v>
      </c>
      <c r="AC76" s="58">
        <v>0</v>
      </c>
      <c r="AD76" s="58">
        <v>0</v>
      </c>
      <c r="AE76" s="58">
        <v>0</v>
      </c>
      <c r="AF76" s="58">
        <v>0</v>
      </c>
      <c r="AG76" s="58">
        <v>0</v>
      </c>
    </row>
    <row r="77" spans="2:33" x14ac:dyDescent="0.2">
      <c r="B77" s="49" t="s">
        <v>6</v>
      </c>
      <c r="C77" s="54" t="s">
        <v>1</v>
      </c>
      <c r="D77" s="55" t="s">
        <v>1</v>
      </c>
      <c r="E77" s="55" t="s">
        <v>1</v>
      </c>
      <c r="F77" s="55" t="s">
        <v>1</v>
      </c>
      <c r="G77" s="55" t="s">
        <v>1</v>
      </c>
      <c r="H77" s="55" t="s">
        <v>1</v>
      </c>
      <c r="I77" s="55" t="s">
        <v>1</v>
      </c>
      <c r="J77" s="55" t="s">
        <v>1</v>
      </c>
      <c r="K77" s="55" t="s">
        <v>1</v>
      </c>
      <c r="L77" s="55" t="s">
        <v>1</v>
      </c>
      <c r="M77" s="55" t="s">
        <v>1</v>
      </c>
      <c r="N77" s="55" t="s">
        <v>1</v>
      </c>
      <c r="O77" s="55" t="s">
        <v>1</v>
      </c>
      <c r="P77" s="55" t="s">
        <v>1</v>
      </c>
      <c r="Q77" s="55" t="s">
        <v>1</v>
      </c>
      <c r="R77" s="55" t="s">
        <v>1</v>
      </c>
      <c r="S77" s="55" t="s">
        <v>1</v>
      </c>
      <c r="T77" s="55" t="s">
        <v>1</v>
      </c>
      <c r="U77" s="55" t="s">
        <v>1</v>
      </c>
      <c r="V77" s="55" t="s">
        <v>1</v>
      </c>
      <c r="W77" s="55" t="s">
        <v>1</v>
      </c>
      <c r="X77" s="55" t="s">
        <v>1</v>
      </c>
      <c r="Y77" s="55" t="s">
        <v>1</v>
      </c>
      <c r="Z77" s="55" t="s">
        <v>1</v>
      </c>
      <c r="AA77" s="55" t="s">
        <v>1</v>
      </c>
      <c r="AB77" s="55" t="s">
        <v>1</v>
      </c>
      <c r="AC77" s="55" t="s">
        <v>1</v>
      </c>
      <c r="AD77" s="55" t="s">
        <v>1</v>
      </c>
      <c r="AE77" s="55" t="s">
        <v>1</v>
      </c>
      <c r="AF77" s="55" t="s">
        <v>1</v>
      </c>
      <c r="AG77" s="55" t="s">
        <v>1</v>
      </c>
    </row>
    <row r="78" spans="2:33" x14ac:dyDescent="0.2">
      <c r="B78" s="56" t="s">
        <v>181</v>
      </c>
      <c r="C78" s="57">
        <v>0</v>
      </c>
      <c r="D78" s="58">
        <v>0</v>
      </c>
      <c r="E78" s="58">
        <v>0</v>
      </c>
      <c r="F78" s="58">
        <v>0</v>
      </c>
      <c r="G78" s="58">
        <v>0</v>
      </c>
      <c r="H78" s="58">
        <v>0</v>
      </c>
      <c r="I78" s="58">
        <v>0</v>
      </c>
      <c r="J78" s="58">
        <v>0</v>
      </c>
      <c r="K78" s="58">
        <v>0</v>
      </c>
      <c r="L78" s="58">
        <v>0</v>
      </c>
      <c r="M78" s="58">
        <v>0</v>
      </c>
      <c r="N78" s="58">
        <v>0</v>
      </c>
      <c r="O78" s="58">
        <v>0</v>
      </c>
      <c r="P78" s="58">
        <v>0</v>
      </c>
      <c r="Q78" s="58">
        <v>0</v>
      </c>
      <c r="R78" s="58">
        <v>0</v>
      </c>
      <c r="S78" s="58">
        <v>0</v>
      </c>
      <c r="T78" s="58">
        <v>0</v>
      </c>
      <c r="U78" s="58">
        <v>0</v>
      </c>
      <c r="V78" s="58">
        <v>0</v>
      </c>
      <c r="W78" s="58">
        <v>0</v>
      </c>
      <c r="X78" s="58">
        <v>0</v>
      </c>
      <c r="Y78" s="58">
        <v>0</v>
      </c>
      <c r="Z78" s="58">
        <v>0</v>
      </c>
      <c r="AA78" s="58">
        <v>0</v>
      </c>
      <c r="AB78" s="58">
        <v>0</v>
      </c>
      <c r="AC78" s="58">
        <v>0</v>
      </c>
      <c r="AD78" s="58">
        <v>0</v>
      </c>
      <c r="AE78" s="58">
        <v>0</v>
      </c>
      <c r="AF78" s="58">
        <v>0</v>
      </c>
      <c r="AG78" s="58">
        <v>0</v>
      </c>
    </row>
    <row r="79" spans="2:33" x14ac:dyDescent="0.2">
      <c r="B79" s="56" t="s">
        <v>182</v>
      </c>
      <c r="C79" s="57">
        <v>0</v>
      </c>
      <c r="D79" s="58">
        <v>0</v>
      </c>
      <c r="E79" s="58">
        <v>0</v>
      </c>
      <c r="F79" s="58">
        <v>0</v>
      </c>
      <c r="G79" s="58">
        <v>0</v>
      </c>
      <c r="H79" s="58">
        <v>0</v>
      </c>
      <c r="I79" s="58">
        <v>0</v>
      </c>
      <c r="J79" s="58">
        <v>0</v>
      </c>
      <c r="K79" s="58">
        <v>0</v>
      </c>
      <c r="L79" s="58">
        <v>0</v>
      </c>
      <c r="M79" s="58">
        <v>0</v>
      </c>
      <c r="N79" s="58">
        <v>0</v>
      </c>
      <c r="O79" s="58">
        <v>0</v>
      </c>
      <c r="P79" s="58">
        <v>0</v>
      </c>
      <c r="Q79" s="58">
        <v>0</v>
      </c>
      <c r="R79" s="58">
        <v>0</v>
      </c>
      <c r="S79" s="58">
        <v>0</v>
      </c>
      <c r="T79" s="58">
        <v>0</v>
      </c>
      <c r="U79" s="58">
        <v>0</v>
      </c>
      <c r="V79" s="58">
        <v>0</v>
      </c>
      <c r="W79" s="58">
        <v>0</v>
      </c>
      <c r="X79" s="58">
        <v>0</v>
      </c>
      <c r="Y79" s="58">
        <v>0</v>
      </c>
      <c r="Z79" s="58">
        <v>0</v>
      </c>
      <c r="AA79" s="58">
        <v>0</v>
      </c>
      <c r="AB79" s="58">
        <v>0</v>
      </c>
      <c r="AC79" s="58">
        <v>0</v>
      </c>
      <c r="AD79" s="58">
        <v>0</v>
      </c>
      <c r="AE79" s="58">
        <v>0</v>
      </c>
      <c r="AF79" s="58">
        <v>0</v>
      </c>
      <c r="AG79" s="58">
        <v>0</v>
      </c>
    </row>
    <row r="80" spans="2:33" x14ac:dyDescent="0.2">
      <c r="B80" s="49" t="s">
        <v>7</v>
      </c>
      <c r="C80" s="54" t="s">
        <v>1</v>
      </c>
      <c r="D80" s="55" t="s">
        <v>1</v>
      </c>
      <c r="E80" s="55" t="s">
        <v>1</v>
      </c>
      <c r="F80" s="55" t="s">
        <v>1</v>
      </c>
      <c r="G80" s="55" t="s">
        <v>1</v>
      </c>
      <c r="H80" s="55" t="s">
        <v>1</v>
      </c>
      <c r="I80" s="55" t="s">
        <v>1</v>
      </c>
      <c r="J80" s="55" t="s">
        <v>1</v>
      </c>
      <c r="K80" s="55" t="s">
        <v>1</v>
      </c>
      <c r="L80" s="55" t="s">
        <v>1</v>
      </c>
      <c r="M80" s="55" t="s">
        <v>1</v>
      </c>
      <c r="N80" s="55" t="s">
        <v>1</v>
      </c>
      <c r="O80" s="55" t="s">
        <v>1</v>
      </c>
      <c r="P80" s="55" t="s">
        <v>1</v>
      </c>
      <c r="Q80" s="55" t="s">
        <v>1</v>
      </c>
      <c r="R80" s="55" t="s">
        <v>1</v>
      </c>
      <c r="S80" s="55" t="s">
        <v>1</v>
      </c>
      <c r="T80" s="55" t="s">
        <v>1</v>
      </c>
      <c r="U80" s="55" t="s">
        <v>1</v>
      </c>
      <c r="V80" s="55" t="s">
        <v>1</v>
      </c>
      <c r="W80" s="55" t="s">
        <v>1</v>
      </c>
      <c r="X80" s="55" t="s">
        <v>1</v>
      </c>
      <c r="Y80" s="55" t="s">
        <v>1</v>
      </c>
      <c r="Z80" s="55" t="s">
        <v>1</v>
      </c>
      <c r="AA80" s="55" t="s">
        <v>1</v>
      </c>
      <c r="AB80" s="55" t="s">
        <v>1</v>
      </c>
      <c r="AC80" s="55" t="s">
        <v>1</v>
      </c>
      <c r="AD80" s="55" t="s">
        <v>1</v>
      </c>
      <c r="AE80" s="55" t="s">
        <v>1</v>
      </c>
      <c r="AF80" s="55" t="s">
        <v>1</v>
      </c>
      <c r="AG80" s="55" t="s">
        <v>1</v>
      </c>
    </row>
    <row r="81" spans="2:33" x14ac:dyDescent="0.2">
      <c r="B81" s="56" t="s">
        <v>181</v>
      </c>
      <c r="C81" s="57">
        <v>0</v>
      </c>
      <c r="D81" s="58">
        <v>0</v>
      </c>
      <c r="E81" s="58">
        <v>0</v>
      </c>
      <c r="F81" s="58">
        <v>0</v>
      </c>
      <c r="G81" s="58">
        <v>0</v>
      </c>
      <c r="H81" s="58">
        <v>0</v>
      </c>
      <c r="I81" s="58">
        <v>0</v>
      </c>
      <c r="J81" s="58">
        <v>0</v>
      </c>
      <c r="K81" s="58">
        <v>0</v>
      </c>
      <c r="L81" s="58">
        <v>0</v>
      </c>
      <c r="M81" s="58">
        <v>0</v>
      </c>
      <c r="N81" s="58">
        <v>0</v>
      </c>
      <c r="O81" s="58">
        <v>0</v>
      </c>
      <c r="P81" s="58">
        <v>0</v>
      </c>
      <c r="Q81" s="58">
        <v>0</v>
      </c>
      <c r="R81" s="58">
        <v>0</v>
      </c>
      <c r="S81" s="58">
        <v>0</v>
      </c>
      <c r="T81" s="58">
        <v>0</v>
      </c>
      <c r="U81" s="58">
        <v>0</v>
      </c>
      <c r="V81" s="58">
        <v>0</v>
      </c>
      <c r="W81" s="58">
        <v>0</v>
      </c>
      <c r="X81" s="58">
        <v>0</v>
      </c>
      <c r="Y81" s="58">
        <v>0</v>
      </c>
      <c r="Z81" s="58">
        <v>0</v>
      </c>
      <c r="AA81" s="58">
        <v>0</v>
      </c>
      <c r="AB81" s="58">
        <v>0</v>
      </c>
      <c r="AC81" s="58">
        <v>0</v>
      </c>
      <c r="AD81" s="58">
        <v>0</v>
      </c>
      <c r="AE81" s="58">
        <v>0</v>
      </c>
      <c r="AF81" s="58">
        <v>0</v>
      </c>
      <c r="AG81" s="58">
        <v>0</v>
      </c>
    </row>
    <row r="82" spans="2:33" x14ac:dyDescent="0.2">
      <c r="B82" s="56" t="s">
        <v>182</v>
      </c>
      <c r="C82" s="57">
        <v>0</v>
      </c>
      <c r="D82" s="58">
        <v>0</v>
      </c>
      <c r="E82" s="58">
        <v>0</v>
      </c>
      <c r="F82" s="58">
        <v>0</v>
      </c>
      <c r="G82" s="58">
        <v>0</v>
      </c>
      <c r="H82" s="58">
        <v>0</v>
      </c>
      <c r="I82" s="58">
        <v>0</v>
      </c>
      <c r="J82" s="58">
        <v>0</v>
      </c>
      <c r="K82" s="58">
        <v>0</v>
      </c>
      <c r="L82" s="58">
        <v>0</v>
      </c>
      <c r="M82" s="58">
        <v>0</v>
      </c>
      <c r="N82" s="58">
        <v>0</v>
      </c>
      <c r="O82" s="58">
        <v>0</v>
      </c>
      <c r="P82" s="58">
        <v>0</v>
      </c>
      <c r="Q82" s="58">
        <v>0</v>
      </c>
      <c r="R82" s="58">
        <v>0</v>
      </c>
      <c r="S82" s="58">
        <v>0</v>
      </c>
      <c r="T82" s="58">
        <v>0</v>
      </c>
      <c r="U82" s="58">
        <v>0</v>
      </c>
      <c r="V82" s="58">
        <v>0</v>
      </c>
      <c r="W82" s="58">
        <v>0</v>
      </c>
      <c r="X82" s="58">
        <v>0</v>
      </c>
      <c r="Y82" s="58">
        <v>0</v>
      </c>
      <c r="Z82" s="58">
        <v>0</v>
      </c>
      <c r="AA82" s="58">
        <v>0</v>
      </c>
      <c r="AB82" s="58">
        <v>0</v>
      </c>
      <c r="AC82" s="58">
        <v>0</v>
      </c>
      <c r="AD82" s="58">
        <v>0</v>
      </c>
      <c r="AE82" s="58">
        <v>0</v>
      </c>
      <c r="AF82" s="58">
        <v>0</v>
      </c>
      <c r="AG82" s="58">
        <v>0</v>
      </c>
    </row>
    <row r="83" spans="2:33" x14ac:dyDescent="0.2">
      <c r="B83" s="59" t="s">
        <v>8</v>
      </c>
      <c r="C83" s="54" t="s">
        <v>1</v>
      </c>
      <c r="D83" s="55" t="s">
        <v>1</v>
      </c>
      <c r="E83" s="55" t="s">
        <v>1</v>
      </c>
      <c r="F83" s="55" t="s">
        <v>1</v>
      </c>
      <c r="G83" s="55" t="s">
        <v>1</v>
      </c>
      <c r="H83" s="55" t="s">
        <v>1</v>
      </c>
      <c r="I83" s="55" t="s">
        <v>1</v>
      </c>
      <c r="J83" s="55" t="s">
        <v>1</v>
      </c>
      <c r="K83" s="55" t="s">
        <v>1</v>
      </c>
      <c r="L83" s="55" t="s">
        <v>1</v>
      </c>
      <c r="M83" s="55" t="s">
        <v>1</v>
      </c>
      <c r="N83" s="55" t="s">
        <v>1</v>
      </c>
      <c r="O83" s="55" t="s">
        <v>1</v>
      </c>
      <c r="P83" s="55" t="s">
        <v>1</v>
      </c>
      <c r="Q83" s="55" t="s">
        <v>1</v>
      </c>
      <c r="R83" s="55" t="s">
        <v>1</v>
      </c>
      <c r="S83" s="55" t="s">
        <v>1</v>
      </c>
      <c r="T83" s="55" t="s">
        <v>1</v>
      </c>
      <c r="U83" s="55" t="s">
        <v>1</v>
      </c>
      <c r="V83" s="55" t="s">
        <v>1</v>
      </c>
      <c r="W83" s="55" t="s">
        <v>1</v>
      </c>
      <c r="X83" s="55" t="s">
        <v>1</v>
      </c>
      <c r="Y83" s="55" t="s">
        <v>1</v>
      </c>
      <c r="Z83" s="55" t="s">
        <v>1</v>
      </c>
      <c r="AA83" s="55" t="s">
        <v>1</v>
      </c>
      <c r="AB83" s="55" t="s">
        <v>1</v>
      </c>
      <c r="AC83" s="55" t="s">
        <v>1</v>
      </c>
      <c r="AD83" s="55" t="s">
        <v>1</v>
      </c>
      <c r="AE83" s="55" t="s">
        <v>1</v>
      </c>
      <c r="AF83" s="55" t="s">
        <v>1</v>
      </c>
      <c r="AG83" s="55" t="s">
        <v>1</v>
      </c>
    </row>
    <row r="84" spans="2:33" x14ac:dyDescent="0.2">
      <c r="B84" s="56" t="s">
        <v>181</v>
      </c>
      <c r="C84" s="57">
        <v>0</v>
      </c>
      <c r="D84" s="58">
        <v>0</v>
      </c>
      <c r="E84" s="58">
        <v>0</v>
      </c>
      <c r="F84" s="58">
        <v>0</v>
      </c>
      <c r="G84" s="58">
        <v>0</v>
      </c>
      <c r="H84" s="58">
        <v>0</v>
      </c>
      <c r="I84" s="58">
        <v>0</v>
      </c>
      <c r="J84" s="58">
        <v>0</v>
      </c>
      <c r="K84" s="58">
        <v>0</v>
      </c>
      <c r="L84" s="58">
        <v>0</v>
      </c>
      <c r="M84" s="58">
        <v>0</v>
      </c>
      <c r="N84" s="58">
        <v>0</v>
      </c>
      <c r="O84" s="58">
        <v>0</v>
      </c>
      <c r="P84" s="58">
        <v>0</v>
      </c>
      <c r="Q84" s="58">
        <v>0</v>
      </c>
      <c r="R84" s="58">
        <v>0</v>
      </c>
      <c r="S84" s="58">
        <v>0</v>
      </c>
      <c r="T84" s="58">
        <v>0</v>
      </c>
      <c r="U84" s="58">
        <v>0</v>
      </c>
      <c r="V84" s="58">
        <v>0</v>
      </c>
      <c r="W84" s="58">
        <v>0</v>
      </c>
      <c r="X84" s="58">
        <v>0</v>
      </c>
      <c r="Y84" s="58">
        <v>0</v>
      </c>
      <c r="Z84" s="58">
        <v>0</v>
      </c>
      <c r="AA84" s="58">
        <v>0</v>
      </c>
      <c r="AB84" s="58">
        <v>0</v>
      </c>
      <c r="AC84" s="58">
        <v>0</v>
      </c>
      <c r="AD84" s="58">
        <v>0</v>
      </c>
      <c r="AE84" s="58">
        <v>0</v>
      </c>
      <c r="AF84" s="58">
        <v>0</v>
      </c>
      <c r="AG84" s="58">
        <v>0</v>
      </c>
    </row>
    <row r="85" spans="2:33" x14ac:dyDescent="0.2">
      <c r="B85" s="56" t="s">
        <v>182</v>
      </c>
      <c r="C85" s="57">
        <v>0</v>
      </c>
      <c r="D85" s="58">
        <v>0</v>
      </c>
      <c r="E85" s="58">
        <v>0</v>
      </c>
      <c r="F85" s="58">
        <v>0</v>
      </c>
      <c r="G85" s="58">
        <v>0</v>
      </c>
      <c r="H85" s="58">
        <v>0</v>
      </c>
      <c r="I85" s="58">
        <v>0</v>
      </c>
      <c r="J85" s="58">
        <v>0</v>
      </c>
      <c r="K85" s="58">
        <v>0</v>
      </c>
      <c r="L85" s="58">
        <v>0</v>
      </c>
      <c r="M85" s="58">
        <v>0</v>
      </c>
      <c r="N85" s="58">
        <v>0</v>
      </c>
      <c r="O85" s="58">
        <v>0</v>
      </c>
      <c r="P85" s="58">
        <v>0</v>
      </c>
      <c r="Q85" s="58">
        <v>0</v>
      </c>
      <c r="R85" s="58">
        <v>0</v>
      </c>
      <c r="S85" s="58">
        <v>0</v>
      </c>
      <c r="T85" s="58">
        <v>0</v>
      </c>
      <c r="U85" s="58">
        <v>0</v>
      </c>
      <c r="V85" s="58">
        <v>0</v>
      </c>
      <c r="W85" s="58">
        <v>0</v>
      </c>
      <c r="X85" s="58">
        <v>0</v>
      </c>
      <c r="Y85" s="58">
        <v>0</v>
      </c>
      <c r="Z85" s="58">
        <v>0</v>
      </c>
      <c r="AA85" s="58">
        <v>0</v>
      </c>
      <c r="AB85" s="58">
        <v>0</v>
      </c>
      <c r="AC85" s="58">
        <v>0</v>
      </c>
      <c r="AD85" s="58">
        <v>0</v>
      </c>
      <c r="AE85" s="58">
        <v>0</v>
      </c>
      <c r="AF85" s="58">
        <v>0</v>
      </c>
      <c r="AG85" s="58">
        <v>0</v>
      </c>
    </row>
    <row r="86" spans="2:33" x14ac:dyDescent="0.2">
      <c r="B86" s="59" t="s">
        <v>9</v>
      </c>
      <c r="C86" s="54" t="s">
        <v>1</v>
      </c>
      <c r="D86" s="55" t="s">
        <v>1</v>
      </c>
      <c r="E86" s="55" t="s">
        <v>1</v>
      </c>
      <c r="F86" s="55" t="s">
        <v>1</v>
      </c>
      <c r="G86" s="55" t="s">
        <v>1</v>
      </c>
      <c r="H86" s="55" t="s">
        <v>1</v>
      </c>
      <c r="I86" s="55" t="s">
        <v>1</v>
      </c>
      <c r="J86" s="55" t="s">
        <v>1</v>
      </c>
      <c r="K86" s="55" t="s">
        <v>1</v>
      </c>
      <c r="L86" s="55" t="s">
        <v>1</v>
      </c>
      <c r="M86" s="55" t="s">
        <v>1</v>
      </c>
      <c r="N86" s="55" t="s">
        <v>1</v>
      </c>
      <c r="O86" s="55" t="s">
        <v>1</v>
      </c>
      <c r="P86" s="55" t="s">
        <v>1</v>
      </c>
      <c r="Q86" s="55" t="s">
        <v>1</v>
      </c>
      <c r="R86" s="55" t="s">
        <v>1</v>
      </c>
      <c r="S86" s="55" t="s">
        <v>1</v>
      </c>
      <c r="T86" s="55" t="s">
        <v>1</v>
      </c>
      <c r="U86" s="55" t="s">
        <v>1</v>
      </c>
      <c r="V86" s="55" t="s">
        <v>1</v>
      </c>
      <c r="W86" s="55" t="s">
        <v>1</v>
      </c>
      <c r="X86" s="55" t="s">
        <v>1</v>
      </c>
      <c r="Y86" s="55" t="s">
        <v>1</v>
      </c>
      <c r="Z86" s="55" t="s">
        <v>1</v>
      </c>
      <c r="AA86" s="55" t="s">
        <v>1</v>
      </c>
      <c r="AB86" s="55" t="s">
        <v>1</v>
      </c>
      <c r="AC86" s="55" t="s">
        <v>1</v>
      </c>
      <c r="AD86" s="55" t="s">
        <v>1</v>
      </c>
      <c r="AE86" s="55" t="s">
        <v>1</v>
      </c>
      <c r="AF86" s="55" t="s">
        <v>1</v>
      </c>
      <c r="AG86" s="55" t="s">
        <v>1</v>
      </c>
    </row>
    <row r="87" spans="2:33" x14ac:dyDescent="0.2">
      <c r="B87" s="60" t="s">
        <v>181</v>
      </c>
      <c r="C87" s="61" t="s">
        <v>1</v>
      </c>
      <c r="D87" s="62" t="s">
        <v>1</v>
      </c>
      <c r="E87" s="62" t="s">
        <v>1</v>
      </c>
      <c r="F87" s="62" t="s">
        <v>1</v>
      </c>
      <c r="G87" s="62" t="s">
        <v>1</v>
      </c>
      <c r="H87" s="62" t="s">
        <v>1</v>
      </c>
      <c r="I87" s="62" t="s">
        <v>1</v>
      </c>
      <c r="J87" s="62" t="s">
        <v>1</v>
      </c>
      <c r="K87" s="62" t="s">
        <v>1</v>
      </c>
      <c r="L87" s="62" t="s">
        <v>1</v>
      </c>
      <c r="M87" s="62" t="s">
        <v>1</v>
      </c>
      <c r="N87" s="62" t="s">
        <v>1</v>
      </c>
      <c r="O87" s="62" t="s">
        <v>1</v>
      </c>
      <c r="P87" s="62" t="s">
        <v>1</v>
      </c>
      <c r="Q87" s="62" t="s">
        <v>1</v>
      </c>
      <c r="R87" s="62" t="s">
        <v>1</v>
      </c>
      <c r="S87" s="62" t="s">
        <v>1</v>
      </c>
      <c r="T87" s="62" t="s">
        <v>1</v>
      </c>
      <c r="U87" s="62" t="s">
        <v>1</v>
      </c>
      <c r="V87" s="62" t="s">
        <v>1</v>
      </c>
      <c r="W87" s="62" t="s">
        <v>1</v>
      </c>
      <c r="X87" s="62" t="s">
        <v>1</v>
      </c>
      <c r="Y87" s="62" t="s">
        <v>1</v>
      </c>
      <c r="Z87" s="62" t="s">
        <v>1</v>
      </c>
      <c r="AA87" s="62" t="s">
        <v>1</v>
      </c>
      <c r="AB87" s="62" t="s">
        <v>1</v>
      </c>
      <c r="AC87" s="62" t="s">
        <v>1</v>
      </c>
      <c r="AD87" s="62" t="s">
        <v>1</v>
      </c>
      <c r="AE87" s="62" t="s">
        <v>1</v>
      </c>
      <c r="AF87" s="62" t="s">
        <v>1</v>
      </c>
      <c r="AG87" s="62" t="s">
        <v>1</v>
      </c>
    </row>
    <row r="88" spans="2:33" x14ac:dyDescent="0.2">
      <c r="B88" s="56" t="s">
        <v>183</v>
      </c>
      <c r="C88" s="57">
        <v>0</v>
      </c>
      <c r="D88" s="58">
        <v>0</v>
      </c>
      <c r="E88" s="58">
        <v>0</v>
      </c>
      <c r="F88" s="58">
        <v>0</v>
      </c>
      <c r="G88" s="58">
        <v>0</v>
      </c>
      <c r="H88" s="58">
        <v>0</v>
      </c>
      <c r="I88" s="58">
        <v>0</v>
      </c>
      <c r="J88" s="58">
        <v>0</v>
      </c>
      <c r="K88" s="58">
        <v>0</v>
      </c>
      <c r="L88" s="58">
        <v>0</v>
      </c>
      <c r="M88" s="58">
        <v>0</v>
      </c>
      <c r="N88" s="58">
        <v>0</v>
      </c>
      <c r="O88" s="58">
        <v>0</v>
      </c>
      <c r="P88" s="58">
        <v>0</v>
      </c>
      <c r="Q88" s="58">
        <v>0</v>
      </c>
      <c r="R88" s="58">
        <v>0</v>
      </c>
      <c r="S88" s="58">
        <v>0</v>
      </c>
      <c r="T88" s="58">
        <v>0</v>
      </c>
      <c r="U88" s="58">
        <v>0</v>
      </c>
      <c r="V88" s="58">
        <v>0</v>
      </c>
      <c r="W88" s="58">
        <v>0</v>
      </c>
      <c r="X88" s="58">
        <v>0</v>
      </c>
      <c r="Y88" s="58">
        <v>0</v>
      </c>
      <c r="Z88" s="58">
        <v>0</v>
      </c>
      <c r="AA88" s="58">
        <v>0</v>
      </c>
      <c r="AB88" s="58">
        <v>0</v>
      </c>
      <c r="AC88" s="58">
        <v>0</v>
      </c>
      <c r="AD88" s="58">
        <v>0</v>
      </c>
      <c r="AE88" s="58">
        <v>0</v>
      </c>
      <c r="AF88" s="58">
        <v>0</v>
      </c>
      <c r="AG88" s="58">
        <v>0</v>
      </c>
    </row>
    <row r="89" spans="2:33" x14ac:dyDescent="0.2">
      <c r="B89" s="56" t="s">
        <v>184</v>
      </c>
      <c r="C89" s="57">
        <v>0</v>
      </c>
      <c r="D89" s="58">
        <v>0</v>
      </c>
      <c r="E89" s="58">
        <v>0</v>
      </c>
      <c r="F89" s="58">
        <v>0</v>
      </c>
      <c r="G89" s="58">
        <v>0</v>
      </c>
      <c r="H89" s="58">
        <v>0</v>
      </c>
      <c r="I89" s="58">
        <v>0</v>
      </c>
      <c r="J89" s="58">
        <v>0</v>
      </c>
      <c r="K89" s="58">
        <v>0</v>
      </c>
      <c r="L89" s="58">
        <v>0</v>
      </c>
      <c r="M89" s="58">
        <v>0</v>
      </c>
      <c r="N89" s="58">
        <v>0</v>
      </c>
      <c r="O89" s="58">
        <v>0</v>
      </c>
      <c r="P89" s="58">
        <v>0</v>
      </c>
      <c r="Q89" s="58">
        <v>0</v>
      </c>
      <c r="R89" s="58">
        <v>0</v>
      </c>
      <c r="S89" s="58">
        <v>0</v>
      </c>
      <c r="T89" s="58">
        <v>0</v>
      </c>
      <c r="U89" s="58">
        <v>0</v>
      </c>
      <c r="V89" s="58">
        <v>0</v>
      </c>
      <c r="W89" s="58">
        <v>0</v>
      </c>
      <c r="X89" s="58">
        <v>0</v>
      </c>
      <c r="Y89" s="58">
        <v>0</v>
      </c>
      <c r="Z89" s="58">
        <v>0</v>
      </c>
      <c r="AA89" s="58">
        <v>0</v>
      </c>
      <c r="AB89" s="58">
        <v>0</v>
      </c>
      <c r="AC89" s="58">
        <v>0</v>
      </c>
      <c r="AD89" s="58">
        <v>0</v>
      </c>
      <c r="AE89" s="58">
        <v>0</v>
      </c>
      <c r="AF89" s="58">
        <v>0</v>
      </c>
      <c r="AG89" s="58">
        <v>0</v>
      </c>
    </row>
    <row r="90" spans="2:33" x14ac:dyDescent="0.2">
      <c r="B90" s="63" t="s">
        <v>182</v>
      </c>
      <c r="C90" s="61" t="s">
        <v>1</v>
      </c>
      <c r="D90" s="62" t="s">
        <v>1</v>
      </c>
      <c r="E90" s="62" t="s">
        <v>1</v>
      </c>
      <c r="F90" s="62" t="s">
        <v>1</v>
      </c>
      <c r="G90" s="62" t="s">
        <v>1</v>
      </c>
      <c r="H90" s="62" t="s">
        <v>1</v>
      </c>
      <c r="I90" s="62" t="s">
        <v>1</v>
      </c>
      <c r="J90" s="62" t="s">
        <v>1</v>
      </c>
      <c r="K90" s="62" t="s">
        <v>1</v>
      </c>
      <c r="L90" s="62" t="s">
        <v>1</v>
      </c>
      <c r="M90" s="62" t="s">
        <v>1</v>
      </c>
      <c r="N90" s="62" t="s">
        <v>1</v>
      </c>
      <c r="O90" s="62" t="s">
        <v>1</v>
      </c>
      <c r="P90" s="62" t="s">
        <v>1</v>
      </c>
      <c r="Q90" s="62" t="s">
        <v>1</v>
      </c>
      <c r="R90" s="62" t="s">
        <v>1</v>
      </c>
      <c r="S90" s="62" t="s">
        <v>1</v>
      </c>
      <c r="T90" s="62" t="s">
        <v>1</v>
      </c>
      <c r="U90" s="62" t="s">
        <v>1</v>
      </c>
      <c r="V90" s="62" t="s">
        <v>1</v>
      </c>
      <c r="W90" s="62" t="s">
        <v>1</v>
      </c>
      <c r="X90" s="62" t="s">
        <v>1</v>
      </c>
      <c r="Y90" s="62" t="s">
        <v>1</v>
      </c>
      <c r="Z90" s="62" t="s">
        <v>1</v>
      </c>
      <c r="AA90" s="62" t="s">
        <v>1</v>
      </c>
      <c r="AB90" s="62" t="s">
        <v>1</v>
      </c>
      <c r="AC90" s="62" t="s">
        <v>1</v>
      </c>
      <c r="AD90" s="62" t="s">
        <v>1</v>
      </c>
      <c r="AE90" s="62" t="s">
        <v>1</v>
      </c>
      <c r="AF90" s="62" t="s">
        <v>1</v>
      </c>
      <c r="AG90" s="62" t="s">
        <v>1</v>
      </c>
    </row>
    <row r="91" spans="2:33" x14ac:dyDescent="0.2">
      <c r="B91" s="56" t="s">
        <v>183</v>
      </c>
      <c r="C91" s="57">
        <v>0</v>
      </c>
      <c r="D91" s="58">
        <v>0</v>
      </c>
      <c r="E91" s="58">
        <v>0</v>
      </c>
      <c r="F91" s="58">
        <v>0</v>
      </c>
      <c r="G91" s="58">
        <v>0</v>
      </c>
      <c r="H91" s="58">
        <v>0</v>
      </c>
      <c r="I91" s="58">
        <v>0</v>
      </c>
      <c r="J91" s="58">
        <v>0</v>
      </c>
      <c r="K91" s="58">
        <v>0</v>
      </c>
      <c r="L91" s="58">
        <v>0</v>
      </c>
      <c r="M91" s="58">
        <v>0</v>
      </c>
      <c r="N91" s="58">
        <v>0</v>
      </c>
      <c r="O91" s="58">
        <v>0</v>
      </c>
      <c r="P91" s="58">
        <v>0</v>
      </c>
      <c r="Q91" s="58">
        <v>0</v>
      </c>
      <c r="R91" s="58">
        <v>0</v>
      </c>
      <c r="S91" s="58">
        <v>0</v>
      </c>
      <c r="T91" s="58">
        <v>0</v>
      </c>
      <c r="U91" s="58">
        <v>0</v>
      </c>
      <c r="V91" s="58">
        <v>0</v>
      </c>
      <c r="W91" s="58">
        <v>0</v>
      </c>
      <c r="X91" s="58">
        <v>0</v>
      </c>
      <c r="Y91" s="58">
        <v>0</v>
      </c>
      <c r="Z91" s="58">
        <v>0</v>
      </c>
      <c r="AA91" s="58">
        <v>0</v>
      </c>
      <c r="AB91" s="58">
        <v>0</v>
      </c>
      <c r="AC91" s="58">
        <v>0</v>
      </c>
      <c r="AD91" s="58">
        <v>0</v>
      </c>
      <c r="AE91" s="58">
        <v>0</v>
      </c>
      <c r="AF91" s="58">
        <v>0</v>
      </c>
      <c r="AG91" s="58">
        <v>0</v>
      </c>
    </row>
    <row r="92" spans="2:33" x14ac:dyDescent="0.2">
      <c r="B92" s="56" t="s">
        <v>184</v>
      </c>
      <c r="C92" s="57">
        <v>0</v>
      </c>
      <c r="D92" s="58">
        <v>0</v>
      </c>
      <c r="E92" s="58">
        <v>0</v>
      </c>
      <c r="F92" s="58">
        <v>0</v>
      </c>
      <c r="G92" s="58">
        <v>0</v>
      </c>
      <c r="H92" s="58">
        <v>0</v>
      </c>
      <c r="I92" s="58">
        <v>0</v>
      </c>
      <c r="J92" s="58">
        <v>0</v>
      </c>
      <c r="K92" s="58">
        <v>0</v>
      </c>
      <c r="L92" s="58">
        <v>0</v>
      </c>
      <c r="M92" s="58">
        <v>0</v>
      </c>
      <c r="N92" s="58">
        <v>0</v>
      </c>
      <c r="O92" s="58">
        <v>0</v>
      </c>
      <c r="P92" s="58">
        <v>0</v>
      </c>
      <c r="Q92" s="58">
        <v>0</v>
      </c>
      <c r="R92" s="58">
        <v>0</v>
      </c>
      <c r="S92" s="58">
        <v>0</v>
      </c>
      <c r="T92" s="58">
        <v>0</v>
      </c>
      <c r="U92" s="58">
        <v>0</v>
      </c>
      <c r="V92" s="58">
        <v>0</v>
      </c>
      <c r="W92" s="58">
        <v>0</v>
      </c>
      <c r="X92" s="58">
        <v>0</v>
      </c>
      <c r="Y92" s="58">
        <v>0</v>
      </c>
      <c r="Z92" s="58">
        <v>0</v>
      </c>
      <c r="AA92" s="58">
        <v>0</v>
      </c>
      <c r="AB92" s="58">
        <v>0</v>
      </c>
      <c r="AC92" s="58">
        <v>0</v>
      </c>
      <c r="AD92" s="58">
        <v>0</v>
      </c>
      <c r="AE92" s="58">
        <v>0</v>
      </c>
      <c r="AF92" s="58">
        <v>0</v>
      </c>
      <c r="AG92" s="58">
        <v>0</v>
      </c>
    </row>
    <row r="93" spans="2:33" x14ac:dyDescent="0.2">
      <c r="B93" s="59" t="s">
        <v>185</v>
      </c>
      <c r="C93" s="54" t="s">
        <v>1</v>
      </c>
      <c r="D93" s="55" t="s">
        <v>1</v>
      </c>
      <c r="E93" s="55" t="s">
        <v>1</v>
      </c>
      <c r="F93" s="55" t="s">
        <v>1</v>
      </c>
      <c r="G93" s="55" t="s">
        <v>1</v>
      </c>
      <c r="H93" s="55" t="s">
        <v>1</v>
      </c>
      <c r="I93" s="55" t="s">
        <v>1</v>
      </c>
      <c r="J93" s="55" t="s">
        <v>1</v>
      </c>
      <c r="K93" s="55" t="s">
        <v>1</v>
      </c>
      <c r="L93" s="55" t="s">
        <v>1</v>
      </c>
      <c r="M93" s="55" t="s">
        <v>1</v>
      </c>
      <c r="N93" s="55" t="s">
        <v>1</v>
      </c>
      <c r="O93" s="55" t="s">
        <v>1</v>
      </c>
      <c r="P93" s="55" t="s">
        <v>1</v>
      </c>
      <c r="Q93" s="55" t="s">
        <v>1</v>
      </c>
      <c r="R93" s="55" t="s">
        <v>1</v>
      </c>
      <c r="S93" s="55" t="s">
        <v>1</v>
      </c>
      <c r="T93" s="55" t="s">
        <v>1</v>
      </c>
      <c r="U93" s="55" t="s">
        <v>1</v>
      </c>
      <c r="V93" s="55" t="s">
        <v>1</v>
      </c>
      <c r="W93" s="55" t="s">
        <v>1</v>
      </c>
      <c r="X93" s="55" t="s">
        <v>1</v>
      </c>
      <c r="Y93" s="55" t="s">
        <v>1</v>
      </c>
      <c r="Z93" s="55" t="s">
        <v>1</v>
      </c>
      <c r="AA93" s="55" t="s">
        <v>1</v>
      </c>
      <c r="AB93" s="55" t="s">
        <v>1</v>
      </c>
      <c r="AC93" s="55" t="s">
        <v>1</v>
      </c>
      <c r="AD93" s="55" t="s">
        <v>1</v>
      </c>
      <c r="AE93" s="55" t="s">
        <v>1</v>
      </c>
      <c r="AF93" s="55" t="s">
        <v>1</v>
      </c>
      <c r="AG93" s="55" t="s">
        <v>1</v>
      </c>
    </row>
    <row r="94" spans="2:33" x14ac:dyDescent="0.2">
      <c r="B94" s="56" t="s">
        <v>181</v>
      </c>
      <c r="C94" s="57">
        <v>0</v>
      </c>
      <c r="D94" s="58">
        <v>0</v>
      </c>
      <c r="E94" s="58">
        <v>0</v>
      </c>
      <c r="F94" s="58">
        <v>0</v>
      </c>
      <c r="G94" s="58">
        <v>0</v>
      </c>
      <c r="H94" s="58">
        <v>0</v>
      </c>
      <c r="I94" s="58">
        <v>0</v>
      </c>
      <c r="J94" s="58">
        <v>0</v>
      </c>
      <c r="K94" s="58">
        <v>0</v>
      </c>
      <c r="L94" s="58">
        <v>0</v>
      </c>
      <c r="M94" s="58">
        <v>0</v>
      </c>
      <c r="N94" s="58">
        <v>0</v>
      </c>
      <c r="O94" s="58">
        <v>0</v>
      </c>
      <c r="P94" s="58">
        <v>0</v>
      </c>
      <c r="Q94" s="58">
        <v>0</v>
      </c>
      <c r="R94" s="58">
        <v>0</v>
      </c>
      <c r="S94" s="58">
        <v>0</v>
      </c>
      <c r="T94" s="58">
        <v>0</v>
      </c>
      <c r="U94" s="58">
        <v>0</v>
      </c>
      <c r="V94" s="58">
        <v>0</v>
      </c>
      <c r="W94" s="58">
        <v>0</v>
      </c>
      <c r="X94" s="58">
        <v>0</v>
      </c>
      <c r="Y94" s="58">
        <v>0</v>
      </c>
      <c r="Z94" s="58">
        <v>0</v>
      </c>
      <c r="AA94" s="58">
        <v>0</v>
      </c>
      <c r="AB94" s="58">
        <v>0</v>
      </c>
      <c r="AC94" s="58">
        <v>0</v>
      </c>
      <c r="AD94" s="58">
        <v>0</v>
      </c>
      <c r="AE94" s="58">
        <v>0</v>
      </c>
      <c r="AF94" s="58">
        <v>0</v>
      </c>
      <c r="AG94" s="58">
        <v>0</v>
      </c>
    </row>
    <row r="95" spans="2:33" x14ac:dyDescent="0.2">
      <c r="B95" s="56" t="s">
        <v>182</v>
      </c>
      <c r="C95" s="57">
        <v>0</v>
      </c>
      <c r="D95" s="58">
        <v>0</v>
      </c>
      <c r="E95" s="58">
        <v>0</v>
      </c>
      <c r="F95" s="58">
        <v>0</v>
      </c>
      <c r="G95" s="58">
        <v>0</v>
      </c>
      <c r="H95" s="58">
        <v>0</v>
      </c>
      <c r="I95" s="58">
        <v>0</v>
      </c>
      <c r="J95" s="58">
        <v>0</v>
      </c>
      <c r="K95" s="58">
        <v>0</v>
      </c>
      <c r="L95" s="58">
        <v>0</v>
      </c>
      <c r="M95" s="58">
        <v>0</v>
      </c>
      <c r="N95" s="58">
        <v>0</v>
      </c>
      <c r="O95" s="58">
        <v>0</v>
      </c>
      <c r="P95" s="58">
        <v>0</v>
      </c>
      <c r="Q95" s="58">
        <v>0</v>
      </c>
      <c r="R95" s="58">
        <v>0</v>
      </c>
      <c r="S95" s="58">
        <v>0</v>
      </c>
      <c r="T95" s="58">
        <v>0</v>
      </c>
      <c r="U95" s="58">
        <v>0</v>
      </c>
      <c r="V95" s="58">
        <v>0</v>
      </c>
      <c r="W95" s="58">
        <v>0</v>
      </c>
      <c r="X95" s="58">
        <v>0</v>
      </c>
      <c r="Y95" s="58">
        <v>0</v>
      </c>
      <c r="Z95" s="58">
        <v>0</v>
      </c>
      <c r="AA95" s="58">
        <v>0</v>
      </c>
      <c r="AB95" s="58">
        <v>0</v>
      </c>
      <c r="AC95" s="58">
        <v>0</v>
      </c>
      <c r="AD95" s="58">
        <v>0</v>
      </c>
      <c r="AE95" s="58">
        <v>0</v>
      </c>
      <c r="AF95" s="58">
        <v>0</v>
      </c>
      <c r="AG95" s="58">
        <v>0</v>
      </c>
    </row>
    <row r="96" spans="2:33" x14ac:dyDescent="0.2">
      <c r="B96" s="64" t="s">
        <v>11</v>
      </c>
      <c r="C96" s="57">
        <v>0</v>
      </c>
      <c r="D96" s="58">
        <v>0</v>
      </c>
      <c r="E96" s="58">
        <v>0</v>
      </c>
      <c r="F96" s="58">
        <v>0</v>
      </c>
      <c r="G96" s="58">
        <v>0</v>
      </c>
      <c r="H96" s="58">
        <v>0</v>
      </c>
      <c r="I96" s="58">
        <v>0</v>
      </c>
      <c r="J96" s="58">
        <v>0</v>
      </c>
      <c r="K96" s="58">
        <v>0</v>
      </c>
      <c r="L96" s="58">
        <v>0</v>
      </c>
      <c r="M96" s="58">
        <v>0</v>
      </c>
      <c r="N96" s="58">
        <v>0</v>
      </c>
      <c r="O96" s="58">
        <v>0</v>
      </c>
      <c r="P96" s="58">
        <v>0</v>
      </c>
      <c r="Q96" s="58">
        <v>0</v>
      </c>
      <c r="R96" s="58">
        <v>0</v>
      </c>
      <c r="S96" s="58">
        <v>0</v>
      </c>
      <c r="T96" s="58">
        <v>0</v>
      </c>
      <c r="U96" s="58">
        <v>0</v>
      </c>
      <c r="V96" s="58">
        <v>0</v>
      </c>
      <c r="W96" s="58">
        <v>0</v>
      </c>
      <c r="X96" s="58">
        <v>0</v>
      </c>
      <c r="Y96" s="58">
        <v>0</v>
      </c>
      <c r="Z96" s="58">
        <v>0</v>
      </c>
      <c r="AA96" s="58">
        <v>0</v>
      </c>
      <c r="AB96" s="58">
        <v>0</v>
      </c>
      <c r="AC96" s="58">
        <v>0</v>
      </c>
      <c r="AD96" s="58">
        <v>0</v>
      </c>
      <c r="AE96" s="58">
        <v>0</v>
      </c>
      <c r="AF96" s="58">
        <v>0</v>
      </c>
      <c r="AG96" s="58">
        <v>0</v>
      </c>
    </row>
    <row r="97" spans="2:33" x14ac:dyDescent="0.2">
      <c r="B97" s="64" t="s">
        <v>12</v>
      </c>
      <c r="C97" s="57">
        <v>0</v>
      </c>
      <c r="D97" s="58">
        <v>0</v>
      </c>
      <c r="E97" s="58">
        <v>0</v>
      </c>
      <c r="F97" s="58">
        <v>0</v>
      </c>
      <c r="G97" s="58">
        <v>0</v>
      </c>
      <c r="H97" s="58">
        <v>0</v>
      </c>
      <c r="I97" s="58">
        <v>0</v>
      </c>
      <c r="J97" s="58">
        <v>0</v>
      </c>
      <c r="K97" s="58">
        <v>0</v>
      </c>
      <c r="L97" s="58">
        <v>0</v>
      </c>
      <c r="M97" s="58">
        <v>0</v>
      </c>
      <c r="N97" s="58">
        <v>0</v>
      </c>
      <c r="O97" s="58">
        <v>0</v>
      </c>
      <c r="P97" s="58">
        <v>0</v>
      </c>
      <c r="Q97" s="58">
        <v>0</v>
      </c>
      <c r="R97" s="58">
        <v>0</v>
      </c>
      <c r="S97" s="58">
        <v>0</v>
      </c>
      <c r="T97" s="58">
        <v>0</v>
      </c>
      <c r="U97" s="58">
        <v>0</v>
      </c>
      <c r="V97" s="58">
        <v>0</v>
      </c>
      <c r="W97" s="58">
        <v>0</v>
      </c>
      <c r="X97" s="58">
        <v>0</v>
      </c>
      <c r="Y97" s="58">
        <v>0</v>
      </c>
      <c r="Z97" s="58">
        <v>0</v>
      </c>
      <c r="AA97" s="58">
        <v>0</v>
      </c>
      <c r="AB97" s="58">
        <v>0</v>
      </c>
      <c r="AC97" s="58">
        <v>0</v>
      </c>
      <c r="AD97" s="58">
        <v>0</v>
      </c>
      <c r="AE97" s="58">
        <v>0</v>
      </c>
      <c r="AF97" s="58">
        <v>0</v>
      </c>
      <c r="AG97" s="58">
        <v>0</v>
      </c>
    </row>
    <row r="98" spans="2:33" x14ac:dyDescent="0.2">
      <c r="B98" s="64" t="s">
        <v>13</v>
      </c>
      <c r="C98" s="57">
        <v>0</v>
      </c>
      <c r="D98" s="58">
        <v>0</v>
      </c>
      <c r="E98" s="58">
        <v>0</v>
      </c>
      <c r="F98" s="58">
        <v>0</v>
      </c>
      <c r="G98" s="58">
        <v>0</v>
      </c>
      <c r="H98" s="58">
        <v>0</v>
      </c>
      <c r="I98" s="58">
        <v>0</v>
      </c>
      <c r="J98" s="58">
        <v>0</v>
      </c>
      <c r="K98" s="58">
        <v>0</v>
      </c>
      <c r="L98" s="58">
        <v>0</v>
      </c>
      <c r="M98" s="58">
        <v>0</v>
      </c>
      <c r="N98" s="58">
        <v>0</v>
      </c>
      <c r="O98" s="58">
        <v>0</v>
      </c>
      <c r="P98" s="58">
        <v>0</v>
      </c>
      <c r="Q98" s="58">
        <v>0</v>
      </c>
      <c r="R98" s="58">
        <v>0</v>
      </c>
      <c r="S98" s="58">
        <v>0</v>
      </c>
      <c r="T98" s="58">
        <v>0</v>
      </c>
      <c r="U98" s="58">
        <v>0</v>
      </c>
      <c r="V98" s="58">
        <v>0</v>
      </c>
      <c r="W98" s="58">
        <v>0</v>
      </c>
      <c r="X98" s="58">
        <v>0</v>
      </c>
      <c r="Y98" s="58">
        <v>0</v>
      </c>
      <c r="Z98" s="58">
        <v>0</v>
      </c>
      <c r="AA98" s="58">
        <v>0</v>
      </c>
      <c r="AB98" s="58">
        <v>0</v>
      </c>
      <c r="AC98" s="58">
        <v>0</v>
      </c>
      <c r="AD98" s="58">
        <v>0</v>
      </c>
      <c r="AE98" s="58">
        <v>0</v>
      </c>
      <c r="AF98" s="58">
        <v>0</v>
      </c>
      <c r="AG98" s="58">
        <v>0</v>
      </c>
    </row>
    <row r="99" spans="2:33" x14ac:dyDescent="0.2">
      <c r="B99" s="64" t="s">
        <v>14</v>
      </c>
      <c r="C99" s="57">
        <v>0</v>
      </c>
      <c r="D99" s="58">
        <v>0</v>
      </c>
      <c r="E99" s="58">
        <v>0</v>
      </c>
      <c r="F99" s="58">
        <v>0</v>
      </c>
      <c r="G99" s="58">
        <v>0</v>
      </c>
      <c r="H99" s="58">
        <v>0</v>
      </c>
      <c r="I99" s="58">
        <v>0</v>
      </c>
      <c r="J99" s="58">
        <v>0</v>
      </c>
      <c r="K99" s="58">
        <v>0</v>
      </c>
      <c r="L99" s="58">
        <v>0</v>
      </c>
      <c r="M99" s="58">
        <v>0</v>
      </c>
      <c r="N99" s="58">
        <v>0</v>
      </c>
      <c r="O99" s="58">
        <v>0</v>
      </c>
      <c r="P99" s="58">
        <v>0</v>
      </c>
      <c r="Q99" s="58">
        <v>0</v>
      </c>
      <c r="R99" s="58">
        <v>0</v>
      </c>
      <c r="S99" s="58">
        <v>0</v>
      </c>
      <c r="T99" s="58">
        <v>0</v>
      </c>
      <c r="U99" s="58">
        <v>0</v>
      </c>
      <c r="V99" s="58">
        <v>0</v>
      </c>
      <c r="W99" s="58">
        <v>0</v>
      </c>
      <c r="X99" s="58">
        <v>0</v>
      </c>
      <c r="Y99" s="58">
        <v>0</v>
      </c>
      <c r="Z99" s="58">
        <v>0</v>
      </c>
      <c r="AA99" s="58">
        <v>0</v>
      </c>
      <c r="AB99" s="58">
        <v>0</v>
      </c>
      <c r="AC99" s="58">
        <v>0</v>
      </c>
      <c r="AD99" s="58">
        <v>0</v>
      </c>
      <c r="AE99" s="58">
        <v>0</v>
      </c>
      <c r="AF99" s="58">
        <v>0</v>
      </c>
      <c r="AG99" s="58">
        <v>0</v>
      </c>
    </row>
    <row r="100" spans="2:33" x14ac:dyDescent="0.2">
      <c r="B100" s="64" t="s">
        <v>15</v>
      </c>
      <c r="C100" s="57">
        <v>0</v>
      </c>
      <c r="D100" s="58">
        <v>0</v>
      </c>
      <c r="E100" s="58">
        <v>0</v>
      </c>
      <c r="F100" s="58">
        <v>0</v>
      </c>
      <c r="G100" s="58">
        <v>0</v>
      </c>
      <c r="H100" s="58">
        <v>0</v>
      </c>
      <c r="I100" s="58">
        <v>0</v>
      </c>
      <c r="J100" s="58">
        <v>0</v>
      </c>
      <c r="K100" s="58">
        <v>0</v>
      </c>
      <c r="L100" s="58">
        <v>0</v>
      </c>
      <c r="M100" s="58">
        <v>0</v>
      </c>
      <c r="N100" s="58">
        <v>0</v>
      </c>
      <c r="O100" s="58">
        <v>0</v>
      </c>
      <c r="P100" s="58">
        <v>0</v>
      </c>
      <c r="Q100" s="58">
        <v>0</v>
      </c>
      <c r="R100" s="58">
        <v>0</v>
      </c>
      <c r="S100" s="58">
        <v>0</v>
      </c>
      <c r="T100" s="58">
        <v>0</v>
      </c>
      <c r="U100" s="58">
        <v>0</v>
      </c>
      <c r="V100" s="58">
        <v>0</v>
      </c>
      <c r="W100" s="58">
        <v>0</v>
      </c>
      <c r="X100" s="58">
        <v>0</v>
      </c>
      <c r="Y100" s="58">
        <v>0</v>
      </c>
      <c r="Z100" s="58">
        <v>0</v>
      </c>
      <c r="AA100" s="58">
        <v>0</v>
      </c>
      <c r="AB100" s="58">
        <v>0</v>
      </c>
      <c r="AC100" s="58">
        <v>0</v>
      </c>
      <c r="AD100" s="58">
        <v>0</v>
      </c>
      <c r="AE100" s="58">
        <v>0</v>
      </c>
      <c r="AF100" s="58">
        <v>0</v>
      </c>
      <c r="AG100" s="58">
        <v>0</v>
      </c>
    </row>
    <row r="101" spans="2:33" x14ac:dyDescent="0.2">
      <c r="B101" s="64" t="s">
        <v>16</v>
      </c>
      <c r="C101" s="57">
        <v>0</v>
      </c>
      <c r="D101" s="58">
        <v>0</v>
      </c>
      <c r="E101" s="58">
        <v>0</v>
      </c>
      <c r="F101" s="58">
        <v>0</v>
      </c>
      <c r="G101" s="58">
        <v>0</v>
      </c>
      <c r="H101" s="58">
        <v>0</v>
      </c>
      <c r="I101" s="58">
        <v>0</v>
      </c>
      <c r="J101" s="58">
        <v>0</v>
      </c>
      <c r="K101" s="58">
        <v>0</v>
      </c>
      <c r="L101" s="58">
        <v>0</v>
      </c>
      <c r="M101" s="58">
        <v>0</v>
      </c>
      <c r="N101" s="58">
        <v>0</v>
      </c>
      <c r="O101" s="58">
        <v>0</v>
      </c>
      <c r="P101" s="58">
        <v>0</v>
      </c>
      <c r="Q101" s="58">
        <v>0</v>
      </c>
      <c r="R101" s="58">
        <v>0</v>
      </c>
      <c r="S101" s="58">
        <v>0</v>
      </c>
      <c r="T101" s="58">
        <v>0</v>
      </c>
      <c r="U101" s="58">
        <v>0</v>
      </c>
      <c r="V101" s="58">
        <v>0</v>
      </c>
      <c r="W101" s="58">
        <v>0</v>
      </c>
      <c r="X101" s="58">
        <v>0</v>
      </c>
      <c r="Y101" s="58">
        <v>0</v>
      </c>
      <c r="Z101" s="58">
        <v>0</v>
      </c>
      <c r="AA101" s="58">
        <v>0</v>
      </c>
      <c r="AB101" s="58">
        <v>0</v>
      </c>
      <c r="AC101" s="58">
        <v>0</v>
      </c>
      <c r="AD101" s="58">
        <v>0</v>
      </c>
      <c r="AE101" s="58">
        <v>0</v>
      </c>
      <c r="AF101" s="58">
        <v>0</v>
      </c>
      <c r="AG101" s="58">
        <v>0</v>
      </c>
    </row>
    <row r="102" spans="2:33" ht="25.5" x14ac:dyDescent="0.2">
      <c r="B102" s="64" t="s">
        <v>17</v>
      </c>
      <c r="C102" s="57">
        <v>0</v>
      </c>
      <c r="D102" s="58">
        <v>0</v>
      </c>
      <c r="E102" s="58">
        <v>0</v>
      </c>
      <c r="F102" s="58">
        <v>0</v>
      </c>
      <c r="G102" s="58">
        <v>0</v>
      </c>
      <c r="H102" s="58">
        <v>0</v>
      </c>
      <c r="I102" s="58">
        <v>0</v>
      </c>
      <c r="J102" s="58">
        <v>0</v>
      </c>
      <c r="K102" s="58">
        <v>0</v>
      </c>
      <c r="L102" s="58">
        <v>0</v>
      </c>
      <c r="M102" s="58">
        <v>0</v>
      </c>
      <c r="N102" s="58">
        <v>0</v>
      </c>
      <c r="O102" s="58">
        <v>0</v>
      </c>
      <c r="P102" s="58">
        <v>0</v>
      </c>
      <c r="Q102" s="58">
        <v>0</v>
      </c>
      <c r="R102" s="58">
        <v>0</v>
      </c>
      <c r="S102" s="58">
        <v>0</v>
      </c>
      <c r="T102" s="58">
        <v>0</v>
      </c>
      <c r="U102" s="58">
        <v>0</v>
      </c>
      <c r="V102" s="58">
        <v>0</v>
      </c>
      <c r="W102" s="58">
        <v>0</v>
      </c>
      <c r="X102" s="58">
        <v>0</v>
      </c>
      <c r="Y102" s="58">
        <v>0</v>
      </c>
      <c r="Z102" s="58">
        <v>0</v>
      </c>
      <c r="AA102" s="58">
        <v>0</v>
      </c>
      <c r="AB102" s="58">
        <v>0</v>
      </c>
      <c r="AC102" s="58">
        <v>0</v>
      </c>
      <c r="AD102" s="58">
        <v>0</v>
      </c>
      <c r="AE102" s="58">
        <v>0</v>
      </c>
      <c r="AF102" s="58">
        <v>0</v>
      </c>
      <c r="AG102" s="58">
        <v>0</v>
      </c>
    </row>
    <row r="103" spans="2:33" x14ac:dyDescent="0.2">
      <c r="B103" s="64" t="s">
        <v>18</v>
      </c>
      <c r="C103" s="57">
        <v>0</v>
      </c>
      <c r="D103" s="58">
        <v>0</v>
      </c>
      <c r="E103" s="58">
        <v>0</v>
      </c>
      <c r="F103" s="58">
        <v>0</v>
      </c>
      <c r="G103" s="58">
        <v>0</v>
      </c>
      <c r="H103" s="58">
        <v>0</v>
      </c>
      <c r="I103" s="58">
        <v>0</v>
      </c>
      <c r="J103" s="58">
        <v>0</v>
      </c>
      <c r="K103" s="58">
        <v>0</v>
      </c>
      <c r="L103" s="58">
        <v>0</v>
      </c>
      <c r="M103" s="58">
        <v>0</v>
      </c>
      <c r="N103" s="58">
        <v>0</v>
      </c>
      <c r="O103" s="58">
        <v>0</v>
      </c>
      <c r="P103" s="58">
        <v>0</v>
      </c>
      <c r="Q103" s="58">
        <v>0</v>
      </c>
      <c r="R103" s="58">
        <v>0</v>
      </c>
      <c r="S103" s="58">
        <v>0</v>
      </c>
      <c r="T103" s="58">
        <v>0</v>
      </c>
      <c r="U103" s="58">
        <v>0</v>
      </c>
      <c r="V103" s="58">
        <v>0</v>
      </c>
      <c r="W103" s="58">
        <v>0</v>
      </c>
      <c r="X103" s="58">
        <v>0</v>
      </c>
      <c r="Y103" s="58">
        <v>0</v>
      </c>
      <c r="Z103" s="58">
        <v>0</v>
      </c>
      <c r="AA103" s="58">
        <v>0</v>
      </c>
      <c r="AB103" s="58">
        <v>0</v>
      </c>
      <c r="AC103" s="58">
        <v>0</v>
      </c>
      <c r="AD103" s="58">
        <v>0</v>
      </c>
      <c r="AE103" s="58">
        <v>0</v>
      </c>
      <c r="AF103" s="58">
        <v>0</v>
      </c>
      <c r="AG103" s="58">
        <v>0</v>
      </c>
    </row>
    <row r="104" spans="2:33" x14ac:dyDescent="0.2">
      <c r="B104" s="64" t="s">
        <v>19</v>
      </c>
      <c r="C104" s="57">
        <v>0</v>
      </c>
      <c r="D104" s="58">
        <v>0</v>
      </c>
      <c r="E104" s="58">
        <v>0</v>
      </c>
      <c r="F104" s="58">
        <v>0</v>
      </c>
      <c r="G104" s="58">
        <v>0</v>
      </c>
      <c r="H104" s="58">
        <v>0</v>
      </c>
      <c r="I104" s="58">
        <v>0</v>
      </c>
      <c r="J104" s="58">
        <v>0</v>
      </c>
      <c r="K104" s="58">
        <v>0</v>
      </c>
      <c r="L104" s="58">
        <v>0</v>
      </c>
      <c r="M104" s="58">
        <v>0</v>
      </c>
      <c r="N104" s="58">
        <v>0</v>
      </c>
      <c r="O104" s="58">
        <v>0</v>
      </c>
      <c r="P104" s="58">
        <v>0</v>
      </c>
      <c r="Q104" s="58">
        <v>0</v>
      </c>
      <c r="R104" s="58">
        <v>0</v>
      </c>
      <c r="S104" s="58">
        <v>0</v>
      </c>
      <c r="T104" s="58">
        <v>0</v>
      </c>
      <c r="U104" s="58">
        <v>0</v>
      </c>
      <c r="V104" s="58">
        <v>0</v>
      </c>
      <c r="W104" s="58">
        <v>0</v>
      </c>
      <c r="X104" s="58">
        <v>0</v>
      </c>
      <c r="Y104" s="58">
        <v>0</v>
      </c>
      <c r="Z104" s="58">
        <v>0</v>
      </c>
      <c r="AA104" s="58">
        <v>0</v>
      </c>
      <c r="AB104" s="58">
        <v>0</v>
      </c>
      <c r="AC104" s="58">
        <v>0</v>
      </c>
      <c r="AD104" s="58">
        <v>0</v>
      </c>
      <c r="AE104" s="58">
        <v>0</v>
      </c>
      <c r="AF104" s="58">
        <v>0</v>
      </c>
      <c r="AG104" s="58">
        <v>0</v>
      </c>
    </row>
    <row r="105" spans="2:33" x14ac:dyDescent="0.2">
      <c r="B105" s="64" t="s">
        <v>20</v>
      </c>
      <c r="C105" s="57">
        <v>0</v>
      </c>
      <c r="D105" s="58">
        <v>0</v>
      </c>
      <c r="E105" s="58">
        <v>0</v>
      </c>
      <c r="F105" s="58">
        <v>0</v>
      </c>
      <c r="G105" s="58">
        <v>0</v>
      </c>
      <c r="H105" s="58">
        <v>0</v>
      </c>
      <c r="I105" s="58">
        <v>0</v>
      </c>
      <c r="J105" s="58">
        <v>0</v>
      </c>
      <c r="K105" s="58">
        <v>0</v>
      </c>
      <c r="L105" s="58">
        <v>0</v>
      </c>
      <c r="M105" s="58">
        <v>0</v>
      </c>
      <c r="N105" s="58">
        <v>0</v>
      </c>
      <c r="O105" s="58">
        <v>0</v>
      </c>
      <c r="P105" s="58">
        <v>0</v>
      </c>
      <c r="Q105" s="58">
        <v>0</v>
      </c>
      <c r="R105" s="58">
        <v>0</v>
      </c>
      <c r="S105" s="58">
        <v>0</v>
      </c>
      <c r="T105" s="58">
        <v>0</v>
      </c>
      <c r="U105" s="58">
        <v>0</v>
      </c>
      <c r="V105" s="58">
        <v>0</v>
      </c>
      <c r="W105" s="58">
        <v>0</v>
      </c>
      <c r="X105" s="58">
        <v>0</v>
      </c>
      <c r="Y105" s="58">
        <v>0</v>
      </c>
      <c r="Z105" s="58">
        <v>0</v>
      </c>
      <c r="AA105" s="58">
        <v>0</v>
      </c>
      <c r="AB105" s="58">
        <v>0</v>
      </c>
      <c r="AC105" s="58">
        <v>0</v>
      </c>
      <c r="AD105" s="58">
        <v>0</v>
      </c>
      <c r="AE105" s="58">
        <v>0</v>
      </c>
      <c r="AF105" s="58">
        <v>0</v>
      </c>
      <c r="AG105" s="58">
        <v>0</v>
      </c>
    </row>
    <row r="106" spans="2:33" x14ac:dyDescent="0.2">
      <c r="B106" s="65" t="s">
        <v>186</v>
      </c>
      <c r="C106" s="66">
        <f>SUM(C70:C105)</f>
        <v>0</v>
      </c>
      <c r="D106" s="66">
        <f t="shared" ref="D106" si="3">SUM(D70:D105)</f>
        <v>0</v>
      </c>
      <c r="E106" s="66">
        <f t="shared" ref="E106" si="4">SUM(E70:E105)</f>
        <v>0</v>
      </c>
      <c r="F106" s="66">
        <f t="shared" ref="F106" si="5">SUM(F70:F105)</f>
        <v>0</v>
      </c>
      <c r="G106" s="66">
        <f t="shared" ref="G106" si="6">SUM(G70:G105)</f>
        <v>0</v>
      </c>
      <c r="H106" s="66">
        <f t="shared" ref="H106" si="7">SUM(H70:H105)</f>
        <v>0</v>
      </c>
      <c r="I106" s="66">
        <f t="shared" ref="I106" si="8">SUM(I70:I105)</f>
        <v>0</v>
      </c>
      <c r="J106" s="66">
        <f t="shared" ref="J106" si="9">SUM(J70:J105)</f>
        <v>0</v>
      </c>
      <c r="K106" s="66">
        <f t="shared" ref="K106" si="10">SUM(K70:K105)</f>
        <v>0</v>
      </c>
      <c r="L106" s="66">
        <f t="shared" ref="L106" si="11">SUM(L70:L105)</f>
        <v>0</v>
      </c>
      <c r="M106" s="66">
        <f t="shared" ref="M106" si="12">SUM(M70:M105)</f>
        <v>0</v>
      </c>
      <c r="N106" s="66">
        <f t="shared" ref="N106" si="13">SUM(N70:N105)</f>
        <v>0</v>
      </c>
      <c r="O106" s="66">
        <f t="shared" ref="O106" si="14">SUM(O70:O105)</f>
        <v>0</v>
      </c>
      <c r="P106" s="66">
        <f t="shared" ref="P106" si="15">SUM(P70:P105)</f>
        <v>0</v>
      </c>
      <c r="Q106" s="66">
        <f t="shared" ref="Q106" si="16">SUM(Q70:Q105)</f>
        <v>0</v>
      </c>
      <c r="R106" s="66">
        <f t="shared" ref="R106" si="17">SUM(R70:R105)</f>
        <v>0</v>
      </c>
      <c r="S106" s="66">
        <f t="shared" ref="S106" si="18">SUM(S70:S105)</f>
        <v>0</v>
      </c>
      <c r="T106" s="66">
        <f t="shared" ref="T106" si="19">SUM(T70:T105)</f>
        <v>0</v>
      </c>
      <c r="U106" s="66">
        <f t="shared" ref="U106" si="20">SUM(U70:U105)</f>
        <v>0</v>
      </c>
      <c r="V106" s="66">
        <f t="shared" ref="V106" si="21">SUM(V70:V105)</f>
        <v>0</v>
      </c>
      <c r="W106" s="66">
        <f t="shared" ref="W106" si="22">SUM(W70:W105)</f>
        <v>0</v>
      </c>
      <c r="X106" s="66">
        <f t="shared" ref="X106" si="23">SUM(X70:X105)</f>
        <v>0</v>
      </c>
      <c r="Y106" s="66">
        <f t="shared" ref="Y106" si="24">SUM(Y70:Y105)</f>
        <v>0</v>
      </c>
      <c r="Z106" s="66">
        <f t="shared" ref="Z106" si="25">SUM(Z70:Z105)</f>
        <v>0</v>
      </c>
      <c r="AA106" s="66">
        <f t="shared" ref="AA106" si="26">SUM(AA70:AA105)</f>
        <v>0</v>
      </c>
      <c r="AB106" s="66">
        <f t="shared" ref="AB106" si="27">SUM(AB70:AB105)</f>
        <v>0</v>
      </c>
      <c r="AC106" s="66">
        <f t="shared" ref="AC106" si="28">SUM(AC70:AC105)</f>
        <v>0</v>
      </c>
      <c r="AD106" s="66">
        <f t="shared" ref="AD106" si="29">SUM(AD70:AD105)</f>
        <v>0</v>
      </c>
      <c r="AE106" s="66">
        <f t="shared" ref="AE106" si="30">SUM(AE70:AE105)</f>
        <v>0</v>
      </c>
      <c r="AF106" s="66">
        <f t="shared" ref="AF106" si="31">SUM(AF70:AF105)</f>
        <v>0</v>
      </c>
      <c r="AG106" s="66">
        <f t="shared" ref="AG106" si="32">SUM(AG70:AG105)</f>
        <v>0</v>
      </c>
    </row>
    <row r="107" spans="2:33" x14ac:dyDescent="0.2">
      <c r="B107" s="67" t="s">
        <v>187</v>
      </c>
      <c r="C107" s="68" t="s">
        <v>1</v>
      </c>
      <c r="D107" s="69" t="s">
        <v>1</v>
      </c>
      <c r="E107" s="69" t="s">
        <v>1</v>
      </c>
      <c r="F107" s="69" t="s">
        <v>1</v>
      </c>
      <c r="G107" s="69" t="s">
        <v>1</v>
      </c>
      <c r="H107" s="69" t="s">
        <v>1</v>
      </c>
      <c r="I107" s="69" t="s">
        <v>1</v>
      </c>
      <c r="J107" s="69" t="s">
        <v>1</v>
      </c>
      <c r="K107" s="69" t="s">
        <v>1</v>
      </c>
      <c r="L107" s="69" t="s">
        <v>1</v>
      </c>
      <c r="M107" s="69" t="s">
        <v>1</v>
      </c>
      <c r="N107" s="69" t="s">
        <v>1</v>
      </c>
      <c r="O107" s="69" t="s">
        <v>1</v>
      </c>
      <c r="P107" s="69" t="s">
        <v>1</v>
      </c>
      <c r="Q107" s="69" t="s">
        <v>1</v>
      </c>
      <c r="R107" s="69" t="s">
        <v>1</v>
      </c>
      <c r="S107" s="69" t="s">
        <v>1</v>
      </c>
      <c r="T107" s="69" t="s">
        <v>1</v>
      </c>
      <c r="U107" s="69" t="s">
        <v>1</v>
      </c>
      <c r="V107" s="69" t="s">
        <v>1</v>
      </c>
      <c r="W107" s="69" t="s">
        <v>1</v>
      </c>
      <c r="X107" s="69" t="s">
        <v>1</v>
      </c>
      <c r="Y107" s="69" t="s">
        <v>1</v>
      </c>
      <c r="Z107" s="69" t="s">
        <v>1</v>
      </c>
      <c r="AA107" s="69" t="s">
        <v>1</v>
      </c>
      <c r="AB107" s="69" t="s">
        <v>1</v>
      </c>
      <c r="AC107" s="69" t="s">
        <v>1</v>
      </c>
      <c r="AD107" s="69" t="s">
        <v>1</v>
      </c>
      <c r="AE107" s="69" t="s">
        <v>1</v>
      </c>
      <c r="AF107" s="69" t="s">
        <v>1</v>
      </c>
      <c r="AG107" s="69" t="s">
        <v>1</v>
      </c>
    </row>
    <row r="108" spans="2:33" x14ac:dyDescent="0.2">
      <c r="B108" s="56" t="s">
        <v>188</v>
      </c>
      <c r="C108" s="57">
        <v>0</v>
      </c>
      <c r="D108" s="58">
        <v>0</v>
      </c>
      <c r="E108" s="58">
        <v>0</v>
      </c>
      <c r="F108" s="58">
        <v>0</v>
      </c>
      <c r="G108" s="58">
        <v>0</v>
      </c>
      <c r="H108" s="58">
        <v>0</v>
      </c>
      <c r="I108" s="58">
        <v>0</v>
      </c>
      <c r="J108" s="58">
        <v>0</v>
      </c>
      <c r="K108" s="58">
        <v>0</v>
      </c>
      <c r="L108" s="58">
        <v>0</v>
      </c>
      <c r="M108" s="58">
        <v>0</v>
      </c>
      <c r="N108" s="58">
        <v>0</v>
      </c>
      <c r="O108" s="58">
        <v>0</v>
      </c>
      <c r="P108" s="58">
        <v>0</v>
      </c>
      <c r="Q108" s="58">
        <v>0</v>
      </c>
      <c r="R108" s="58">
        <v>0</v>
      </c>
      <c r="S108" s="58">
        <v>0</v>
      </c>
      <c r="T108" s="58">
        <v>0</v>
      </c>
      <c r="U108" s="58">
        <v>0</v>
      </c>
      <c r="V108" s="58">
        <v>0</v>
      </c>
      <c r="W108" s="58">
        <v>0</v>
      </c>
      <c r="X108" s="58">
        <v>0</v>
      </c>
      <c r="Y108" s="58">
        <v>0</v>
      </c>
      <c r="Z108" s="58">
        <v>0</v>
      </c>
      <c r="AA108" s="58">
        <v>0</v>
      </c>
      <c r="AB108" s="58">
        <v>0</v>
      </c>
      <c r="AC108" s="58">
        <v>0</v>
      </c>
      <c r="AD108" s="58">
        <v>0</v>
      </c>
      <c r="AE108" s="58">
        <v>0</v>
      </c>
      <c r="AF108" s="58">
        <v>0</v>
      </c>
      <c r="AG108" s="58">
        <v>0</v>
      </c>
    </row>
    <row r="109" spans="2:33" x14ac:dyDescent="0.2">
      <c r="B109" s="56" t="s">
        <v>189</v>
      </c>
      <c r="C109" s="57">
        <v>0</v>
      </c>
      <c r="D109" s="58">
        <v>0</v>
      </c>
      <c r="E109" s="58">
        <v>0</v>
      </c>
      <c r="F109" s="58">
        <v>0</v>
      </c>
      <c r="G109" s="58">
        <v>0</v>
      </c>
      <c r="H109" s="58">
        <v>0</v>
      </c>
      <c r="I109" s="58">
        <v>0</v>
      </c>
      <c r="J109" s="58">
        <v>0</v>
      </c>
      <c r="K109" s="58">
        <v>0</v>
      </c>
      <c r="L109" s="58">
        <v>0</v>
      </c>
      <c r="M109" s="58">
        <v>0</v>
      </c>
      <c r="N109" s="58">
        <v>0</v>
      </c>
      <c r="O109" s="58">
        <v>0</v>
      </c>
      <c r="P109" s="58">
        <v>0</v>
      </c>
      <c r="Q109" s="58">
        <v>0</v>
      </c>
      <c r="R109" s="58">
        <v>0</v>
      </c>
      <c r="S109" s="58">
        <v>0</v>
      </c>
      <c r="T109" s="58">
        <v>0</v>
      </c>
      <c r="U109" s="58">
        <v>0</v>
      </c>
      <c r="V109" s="58">
        <v>0</v>
      </c>
      <c r="W109" s="58">
        <v>0</v>
      </c>
      <c r="X109" s="58">
        <v>0</v>
      </c>
      <c r="Y109" s="58">
        <v>0</v>
      </c>
      <c r="Z109" s="58">
        <v>0</v>
      </c>
      <c r="AA109" s="58">
        <v>0</v>
      </c>
      <c r="AB109" s="58">
        <v>0</v>
      </c>
      <c r="AC109" s="58">
        <v>0</v>
      </c>
      <c r="AD109" s="58">
        <v>0</v>
      </c>
      <c r="AE109" s="58">
        <v>0</v>
      </c>
      <c r="AF109" s="58">
        <v>0</v>
      </c>
      <c r="AG109" s="58">
        <v>0</v>
      </c>
    </row>
    <row r="110" spans="2:33" x14ac:dyDescent="0.2">
      <c r="B110" s="64" t="s">
        <v>190</v>
      </c>
      <c r="C110" s="57">
        <v>0</v>
      </c>
      <c r="D110" s="58">
        <v>0</v>
      </c>
      <c r="E110" s="58">
        <v>0</v>
      </c>
      <c r="F110" s="58">
        <v>0</v>
      </c>
      <c r="G110" s="58">
        <v>0</v>
      </c>
      <c r="H110" s="58">
        <v>0</v>
      </c>
      <c r="I110" s="58">
        <v>0</v>
      </c>
      <c r="J110" s="58">
        <v>0</v>
      </c>
      <c r="K110" s="58">
        <v>0</v>
      </c>
      <c r="L110" s="58">
        <v>0</v>
      </c>
      <c r="M110" s="58">
        <v>0</v>
      </c>
      <c r="N110" s="58">
        <v>0</v>
      </c>
      <c r="O110" s="58">
        <v>0</v>
      </c>
      <c r="P110" s="58">
        <v>0</v>
      </c>
      <c r="Q110" s="58">
        <v>0</v>
      </c>
      <c r="R110" s="58">
        <v>0</v>
      </c>
      <c r="S110" s="58">
        <v>0</v>
      </c>
      <c r="T110" s="58">
        <v>0</v>
      </c>
      <c r="U110" s="58">
        <v>0</v>
      </c>
      <c r="V110" s="58">
        <v>0</v>
      </c>
      <c r="W110" s="58">
        <v>0</v>
      </c>
      <c r="X110" s="58">
        <v>0</v>
      </c>
      <c r="Y110" s="58">
        <v>0</v>
      </c>
      <c r="Z110" s="58">
        <v>0</v>
      </c>
      <c r="AA110" s="58">
        <v>0</v>
      </c>
      <c r="AB110" s="58">
        <v>0</v>
      </c>
      <c r="AC110" s="58">
        <v>0</v>
      </c>
      <c r="AD110" s="58">
        <v>0</v>
      </c>
      <c r="AE110" s="58">
        <v>0</v>
      </c>
      <c r="AF110" s="58">
        <v>0</v>
      </c>
      <c r="AG110" s="58">
        <v>0</v>
      </c>
    </row>
    <row r="111" spans="2:33" ht="25.5" x14ac:dyDescent="0.2">
      <c r="B111" s="59" t="s">
        <v>191</v>
      </c>
      <c r="C111" s="54" t="s">
        <v>1</v>
      </c>
      <c r="D111" s="55" t="s">
        <v>1</v>
      </c>
      <c r="E111" s="55" t="s">
        <v>1</v>
      </c>
      <c r="F111" s="55" t="s">
        <v>1</v>
      </c>
      <c r="G111" s="55" t="s">
        <v>1</v>
      </c>
      <c r="H111" s="55" t="s">
        <v>1</v>
      </c>
      <c r="I111" s="55" t="s">
        <v>1</v>
      </c>
      <c r="J111" s="55" t="s">
        <v>1</v>
      </c>
      <c r="K111" s="55" t="s">
        <v>1</v>
      </c>
      <c r="L111" s="55" t="s">
        <v>1</v>
      </c>
      <c r="M111" s="55" t="s">
        <v>1</v>
      </c>
      <c r="N111" s="55" t="s">
        <v>1</v>
      </c>
      <c r="O111" s="55" t="s">
        <v>1</v>
      </c>
      <c r="P111" s="55" t="s">
        <v>1</v>
      </c>
      <c r="Q111" s="55" t="s">
        <v>1</v>
      </c>
      <c r="R111" s="55" t="s">
        <v>1</v>
      </c>
      <c r="S111" s="55" t="s">
        <v>1</v>
      </c>
      <c r="T111" s="55" t="s">
        <v>1</v>
      </c>
      <c r="U111" s="55" t="s">
        <v>1</v>
      </c>
      <c r="V111" s="55" t="s">
        <v>1</v>
      </c>
      <c r="W111" s="55" t="s">
        <v>1</v>
      </c>
      <c r="X111" s="55" t="s">
        <v>1</v>
      </c>
      <c r="Y111" s="55" t="s">
        <v>1</v>
      </c>
      <c r="Z111" s="55" t="s">
        <v>1</v>
      </c>
      <c r="AA111" s="55" t="s">
        <v>1</v>
      </c>
      <c r="AB111" s="55" t="s">
        <v>1</v>
      </c>
      <c r="AC111" s="55" t="s">
        <v>1</v>
      </c>
      <c r="AD111" s="55" t="s">
        <v>1</v>
      </c>
      <c r="AE111" s="55" t="s">
        <v>1</v>
      </c>
      <c r="AF111" s="55" t="s">
        <v>1</v>
      </c>
      <c r="AG111" s="55" t="s">
        <v>1</v>
      </c>
    </row>
    <row r="112" spans="2:33" x14ac:dyDescent="0.2">
      <c r="B112" s="56" t="s">
        <v>192</v>
      </c>
      <c r="C112" s="57">
        <v>0</v>
      </c>
      <c r="D112" s="58">
        <v>0</v>
      </c>
      <c r="E112" s="58">
        <v>0</v>
      </c>
      <c r="F112" s="58">
        <v>0</v>
      </c>
      <c r="G112" s="58">
        <v>0</v>
      </c>
      <c r="H112" s="58">
        <v>0</v>
      </c>
      <c r="I112" s="58">
        <v>0</v>
      </c>
      <c r="J112" s="58">
        <v>0</v>
      </c>
      <c r="K112" s="58">
        <v>0</v>
      </c>
      <c r="L112" s="58">
        <v>0</v>
      </c>
      <c r="M112" s="58">
        <v>0</v>
      </c>
      <c r="N112" s="58">
        <v>0</v>
      </c>
      <c r="O112" s="58">
        <v>0</v>
      </c>
      <c r="P112" s="58">
        <v>0</v>
      </c>
      <c r="Q112" s="58">
        <v>0</v>
      </c>
      <c r="R112" s="58">
        <v>0</v>
      </c>
      <c r="S112" s="58">
        <v>0</v>
      </c>
      <c r="T112" s="58">
        <v>0</v>
      </c>
      <c r="U112" s="58">
        <v>0</v>
      </c>
      <c r="V112" s="58">
        <v>0</v>
      </c>
      <c r="W112" s="58">
        <v>0</v>
      </c>
      <c r="X112" s="58">
        <v>0</v>
      </c>
      <c r="Y112" s="58">
        <v>0</v>
      </c>
      <c r="Z112" s="58">
        <v>0</v>
      </c>
      <c r="AA112" s="58">
        <v>0</v>
      </c>
      <c r="AB112" s="58">
        <v>0</v>
      </c>
      <c r="AC112" s="58">
        <v>0</v>
      </c>
      <c r="AD112" s="58">
        <v>0</v>
      </c>
      <c r="AE112" s="58">
        <v>0</v>
      </c>
      <c r="AF112" s="58">
        <v>0</v>
      </c>
      <c r="AG112" s="58">
        <v>0</v>
      </c>
    </row>
    <row r="113" spans="2:33" x14ac:dyDescent="0.2">
      <c r="B113" s="56" t="s">
        <v>193</v>
      </c>
      <c r="C113" s="57">
        <v>0</v>
      </c>
      <c r="D113" s="58">
        <v>0</v>
      </c>
      <c r="E113" s="58">
        <v>0</v>
      </c>
      <c r="F113" s="58">
        <v>0</v>
      </c>
      <c r="G113" s="58">
        <v>0</v>
      </c>
      <c r="H113" s="58">
        <v>0</v>
      </c>
      <c r="I113" s="58">
        <v>0</v>
      </c>
      <c r="J113" s="58">
        <v>0</v>
      </c>
      <c r="K113" s="58">
        <v>0</v>
      </c>
      <c r="L113" s="58">
        <v>0</v>
      </c>
      <c r="M113" s="58">
        <v>0</v>
      </c>
      <c r="N113" s="58">
        <v>0</v>
      </c>
      <c r="O113" s="58">
        <v>0</v>
      </c>
      <c r="P113" s="58">
        <v>0</v>
      </c>
      <c r="Q113" s="58">
        <v>0</v>
      </c>
      <c r="R113" s="58">
        <v>0</v>
      </c>
      <c r="S113" s="58">
        <v>0</v>
      </c>
      <c r="T113" s="58">
        <v>0</v>
      </c>
      <c r="U113" s="58">
        <v>0</v>
      </c>
      <c r="V113" s="58">
        <v>0</v>
      </c>
      <c r="W113" s="58">
        <v>0</v>
      </c>
      <c r="X113" s="58">
        <v>0</v>
      </c>
      <c r="Y113" s="58">
        <v>0</v>
      </c>
      <c r="Z113" s="58">
        <v>0</v>
      </c>
      <c r="AA113" s="58">
        <v>0</v>
      </c>
      <c r="AB113" s="58">
        <v>0</v>
      </c>
      <c r="AC113" s="58">
        <v>0</v>
      </c>
      <c r="AD113" s="58">
        <v>0</v>
      </c>
      <c r="AE113" s="58">
        <v>0</v>
      </c>
      <c r="AF113" s="58">
        <v>0</v>
      </c>
      <c r="AG113" s="58">
        <v>0</v>
      </c>
    </row>
    <row r="114" spans="2:33" x14ac:dyDescent="0.2">
      <c r="B114" s="56" t="s">
        <v>178</v>
      </c>
      <c r="C114" s="57">
        <v>0</v>
      </c>
      <c r="D114" s="58">
        <v>0</v>
      </c>
      <c r="E114" s="58">
        <v>0</v>
      </c>
      <c r="F114" s="58">
        <v>0</v>
      </c>
      <c r="G114" s="58">
        <v>0</v>
      </c>
      <c r="H114" s="58">
        <v>0</v>
      </c>
      <c r="I114" s="58">
        <v>0</v>
      </c>
      <c r="J114" s="58">
        <v>0</v>
      </c>
      <c r="K114" s="58">
        <v>0</v>
      </c>
      <c r="L114" s="58">
        <v>0</v>
      </c>
      <c r="M114" s="58">
        <v>0</v>
      </c>
      <c r="N114" s="58">
        <v>0</v>
      </c>
      <c r="O114" s="58">
        <v>0</v>
      </c>
      <c r="P114" s="58">
        <v>0</v>
      </c>
      <c r="Q114" s="58">
        <v>0</v>
      </c>
      <c r="R114" s="58">
        <v>0</v>
      </c>
      <c r="S114" s="58">
        <v>0</v>
      </c>
      <c r="T114" s="58">
        <v>0</v>
      </c>
      <c r="U114" s="58">
        <v>0</v>
      </c>
      <c r="V114" s="58">
        <v>0</v>
      </c>
      <c r="W114" s="58">
        <v>0</v>
      </c>
      <c r="X114" s="58">
        <v>0</v>
      </c>
      <c r="Y114" s="58">
        <v>0</v>
      </c>
      <c r="Z114" s="58">
        <v>0</v>
      </c>
      <c r="AA114" s="58">
        <v>0</v>
      </c>
      <c r="AB114" s="58">
        <v>0</v>
      </c>
      <c r="AC114" s="58">
        <v>0</v>
      </c>
      <c r="AD114" s="58">
        <v>0</v>
      </c>
      <c r="AE114" s="58">
        <v>0</v>
      </c>
      <c r="AF114" s="58">
        <v>0</v>
      </c>
      <c r="AG114" s="58">
        <v>0</v>
      </c>
    </row>
    <row r="115" spans="2:33" x14ac:dyDescent="0.2">
      <c r="B115" s="59" t="s">
        <v>194</v>
      </c>
      <c r="C115" s="54" t="s">
        <v>1</v>
      </c>
      <c r="D115" s="55" t="s">
        <v>1</v>
      </c>
      <c r="E115" s="55" t="s">
        <v>1</v>
      </c>
      <c r="F115" s="55" t="s">
        <v>1</v>
      </c>
      <c r="G115" s="55" t="s">
        <v>1</v>
      </c>
      <c r="H115" s="55" t="s">
        <v>1</v>
      </c>
      <c r="I115" s="55" t="s">
        <v>1</v>
      </c>
      <c r="J115" s="55" t="s">
        <v>1</v>
      </c>
      <c r="K115" s="55" t="s">
        <v>1</v>
      </c>
      <c r="L115" s="55" t="s">
        <v>1</v>
      </c>
      <c r="M115" s="55" t="s">
        <v>1</v>
      </c>
      <c r="N115" s="55" t="s">
        <v>1</v>
      </c>
      <c r="O115" s="55" t="s">
        <v>1</v>
      </c>
      <c r="P115" s="55" t="s">
        <v>1</v>
      </c>
      <c r="Q115" s="55" t="s">
        <v>1</v>
      </c>
      <c r="R115" s="55" t="s">
        <v>1</v>
      </c>
      <c r="S115" s="55" t="s">
        <v>1</v>
      </c>
      <c r="T115" s="55" t="s">
        <v>1</v>
      </c>
      <c r="U115" s="55" t="s">
        <v>1</v>
      </c>
      <c r="V115" s="55" t="s">
        <v>1</v>
      </c>
      <c r="W115" s="55" t="s">
        <v>1</v>
      </c>
      <c r="X115" s="55" t="s">
        <v>1</v>
      </c>
      <c r="Y115" s="55" t="s">
        <v>1</v>
      </c>
      <c r="Z115" s="55" t="s">
        <v>1</v>
      </c>
      <c r="AA115" s="55" t="s">
        <v>1</v>
      </c>
      <c r="AB115" s="55" t="s">
        <v>1</v>
      </c>
      <c r="AC115" s="55" t="s">
        <v>1</v>
      </c>
      <c r="AD115" s="55" t="s">
        <v>1</v>
      </c>
      <c r="AE115" s="55" t="s">
        <v>1</v>
      </c>
      <c r="AF115" s="55" t="s">
        <v>1</v>
      </c>
      <c r="AG115" s="55" t="s">
        <v>1</v>
      </c>
    </row>
    <row r="116" spans="2:33" x14ac:dyDescent="0.2">
      <c r="B116" s="56" t="s">
        <v>195</v>
      </c>
      <c r="C116" s="57">
        <v>0</v>
      </c>
      <c r="D116" s="58">
        <v>0</v>
      </c>
      <c r="E116" s="58">
        <v>0</v>
      </c>
      <c r="F116" s="58">
        <v>0</v>
      </c>
      <c r="G116" s="58">
        <v>0</v>
      </c>
      <c r="H116" s="58">
        <v>0</v>
      </c>
      <c r="I116" s="58">
        <v>0</v>
      </c>
      <c r="J116" s="58">
        <v>0</v>
      </c>
      <c r="K116" s="58">
        <v>0</v>
      </c>
      <c r="L116" s="58">
        <v>0</v>
      </c>
      <c r="M116" s="58">
        <v>0</v>
      </c>
      <c r="N116" s="58">
        <v>0</v>
      </c>
      <c r="O116" s="58">
        <v>0</v>
      </c>
      <c r="P116" s="58">
        <v>0</v>
      </c>
      <c r="Q116" s="58">
        <v>0</v>
      </c>
      <c r="R116" s="58">
        <v>0</v>
      </c>
      <c r="S116" s="58">
        <v>0</v>
      </c>
      <c r="T116" s="58">
        <v>0</v>
      </c>
      <c r="U116" s="58">
        <v>0</v>
      </c>
      <c r="V116" s="58">
        <v>0</v>
      </c>
      <c r="W116" s="58">
        <v>0</v>
      </c>
      <c r="X116" s="58">
        <v>0</v>
      </c>
      <c r="Y116" s="58">
        <v>0</v>
      </c>
      <c r="Z116" s="58">
        <v>0</v>
      </c>
      <c r="AA116" s="58">
        <v>0</v>
      </c>
      <c r="AB116" s="58">
        <v>0</v>
      </c>
      <c r="AC116" s="58">
        <v>0</v>
      </c>
      <c r="AD116" s="58">
        <v>0</v>
      </c>
      <c r="AE116" s="58">
        <v>0</v>
      </c>
      <c r="AF116" s="58">
        <v>0</v>
      </c>
      <c r="AG116" s="58">
        <v>0</v>
      </c>
    </row>
    <row r="117" spans="2:33" x14ac:dyDescent="0.2">
      <c r="B117" s="56" t="s">
        <v>196</v>
      </c>
      <c r="C117" s="57">
        <v>0</v>
      </c>
      <c r="D117" s="58">
        <v>0</v>
      </c>
      <c r="E117" s="58">
        <v>0</v>
      </c>
      <c r="F117" s="58">
        <v>0</v>
      </c>
      <c r="G117" s="58">
        <v>0</v>
      </c>
      <c r="H117" s="58">
        <v>0</v>
      </c>
      <c r="I117" s="58">
        <v>0</v>
      </c>
      <c r="J117" s="58">
        <v>0</v>
      </c>
      <c r="K117" s="58">
        <v>0</v>
      </c>
      <c r="L117" s="58">
        <v>0</v>
      </c>
      <c r="M117" s="58">
        <v>0</v>
      </c>
      <c r="N117" s="58">
        <v>0</v>
      </c>
      <c r="O117" s="58">
        <v>0</v>
      </c>
      <c r="P117" s="58">
        <v>0</v>
      </c>
      <c r="Q117" s="58">
        <v>0</v>
      </c>
      <c r="R117" s="58">
        <v>0</v>
      </c>
      <c r="S117" s="58">
        <v>0</v>
      </c>
      <c r="T117" s="58">
        <v>0</v>
      </c>
      <c r="U117" s="58">
        <v>0</v>
      </c>
      <c r="V117" s="58">
        <v>0</v>
      </c>
      <c r="W117" s="58">
        <v>0</v>
      </c>
      <c r="X117" s="58">
        <v>0</v>
      </c>
      <c r="Y117" s="58">
        <v>0</v>
      </c>
      <c r="Z117" s="58">
        <v>0</v>
      </c>
      <c r="AA117" s="58">
        <v>0</v>
      </c>
      <c r="AB117" s="58">
        <v>0</v>
      </c>
      <c r="AC117" s="58">
        <v>0</v>
      </c>
      <c r="AD117" s="58">
        <v>0</v>
      </c>
      <c r="AE117" s="58">
        <v>0</v>
      </c>
      <c r="AF117" s="58">
        <v>0</v>
      </c>
      <c r="AG117" s="58">
        <v>0</v>
      </c>
    </row>
    <row r="118" spans="2:33" x14ac:dyDescent="0.2">
      <c r="B118" s="64" t="s">
        <v>197</v>
      </c>
      <c r="C118" s="57">
        <v>0</v>
      </c>
      <c r="D118" s="58">
        <v>0</v>
      </c>
      <c r="E118" s="58">
        <v>0</v>
      </c>
      <c r="F118" s="58">
        <v>0</v>
      </c>
      <c r="G118" s="58">
        <v>0</v>
      </c>
      <c r="H118" s="58">
        <v>0</v>
      </c>
      <c r="I118" s="58">
        <v>0</v>
      </c>
      <c r="J118" s="58">
        <v>0</v>
      </c>
      <c r="K118" s="58">
        <v>0</v>
      </c>
      <c r="L118" s="58">
        <v>0</v>
      </c>
      <c r="M118" s="58">
        <v>0</v>
      </c>
      <c r="N118" s="58">
        <v>0</v>
      </c>
      <c r="O118" s="58">
        <v>0</v>
      </c>
      <c r="P118" s="58">
        <v>0</v>
      </c>
      <c r="Q118" s="58">
        <v>0</v>
      </c>
      <c r="R118" s="58">
        <v>0</v>
      </c>
      <c r="S118" s="58">
        <v>0</v>
      </c>
      <c r="T118" s="58">
        <v>0</v>
      </c>
      <c r="U118" s="58">
        <v>0</v>
      </c>
      <c r="V118" s="58">
        <v>0</v>
      </c>
      <c r="W118" s="58">
        <v>0</v>
      </c>
      <c r="X118" s="58">
        <v>0</v>
      </c>
      <c r="Y118" s="58">
        <v>0</v>
      </c>
      <c r="Z118" s="58">
        <v>0</v>
      </c>
      <c r="AA118" s="58">
        <v>0</v>
      </c>
      <c r="AB118" s="58">
        <v>0</v>
      </c>
      <c r="AC118" s="58">
        <v>0</v>
      </c>
      <c r="AD118" s="58">
        <v>0</v>
      </c>
      <c r="AE118" s="58">
        <v>0</v>
      </c>
      <c r="AF118" s="58">
        <v>0</v>
      </c>
      <c r="AG118" s="58">
        <v>0</v>
      </c>
    </row>
    <row r="119" spans="2:33" x14ac:dyDescent="0.2">
      <c r="B119" s="70" t="s">
        <v>198</v>
      </c>
      <c r="C119" s="71">
        <f>+(C108+C110)*0%+(C112+C113+C114)*20%+C109+C116+C117+C118</f>
        <v>0</v>
      </c>
      <c r="D119" s="71">
        <f t="shared" ref="D119" si="33">+(D108+D110)*0%+(D112+D113+D114)*20%+D109+D116+D117+D118</f>
        <v>0</v>
      </c>
      <c r="E119" s="71">
        <f t="shared" ref="E119" si="34">+(E108+E110)*0%+(E112+E113+E114)*20%+E109+E116+E117+E118</f>
        <v>0</v>
      </c>
      <c r="F119" s="71">
        <f t="shared" ref="F119" si="35">+(F108+F110)*0%+(F112+F113+F114)*20%+F109+F116+F117+F118</f>
        <v>0</v>
      </c>
      <c r="G119" s="71">
        <f t="shared" ref="G119" si="36">+(G108+G110)*0%+(G112+G113+G114)*20%+G109+G116+G117+G118</f>
        <v>0</v>
      </c>
      <c r="H119" s="71">
        <f t="shared" ref="H119" si="37">+(H108+H110)*0%+(H112+H113+H114)*20%+H109+H116+H117+H118</f>
        <v>0</v>
      </c>
      <c r="I119" s="71">
        <f t="shared" ref="I119" si="38">+(I108+I110)*0%+(I112+I113+I114)*20%+I109+I116+I117+I118</f>
        <v>0</v>
      </c>
      <c r="J119" s="71">
        <f t="shared" ref="J119" si="39">+(J108+J110)*0%+(J112+J113+J114)*20%+J109+J116+J117+J118</f>
        <v>0</v>
      </c>
      <c r="K119" s="71">
        <f t="shared" ref="K119" si="40">+(K108+K110)*0%+(K112+K113+K114)*20%+K109+K116+K117+K118</f>
        <v>0</v>
      </c>
      <c r="L119" s="71">
        <f t="shared" ref="L119" si="41">+(L108+L110)*0%+(L112+L113+L114)*20%+L109+L116+L117+L118</f>
        <v>0</v>
      </c>
      <c r="M119" s="71">
        <f t="shared" ref="M119" si="42">+(M108+M110)*0%+(M112+M113+M114)*20%+M109+M116+M117+M118</f>
        <v>0</v>
      </c>
      <c r="N119" s="71">
        <f t="shared" ref="N119" si="43">+(N108+N110)*0%+(N112+N113+N114)*20%+N109+N116+N117+N118</f>
        <v>0</v>
      </c>
      <c r="O119" s="71">
        <f t="shared" ref="O119" si="44">+(O108+O110)*0%+(O112+O113+O114)*20%+O109+O116+O117+O118</f>
        <v>0</v>
      </c>
      <c r="P119" s="71">
        <f t="shared" ref="P119" si="45">+(P108+P110)*0%+(P112+P113+P114)*20%+P109+P116+P117+P118</f>
        <v>0</v>
      </c>
      <c r="Q119" s="71">
        <f t="shared" ref="Q119" si="46">+(Q108+Q110)*0%+(Q112+Q113+Q114)*20%+Q109+Q116+Q117+Q118</f>
        <v>0</v>
      </c>
      <c r="R119" s="71">
        <f t="shared" ref="R119" si="47">+(R108+R110)*0%+(R112+R113+R114)*20%+R109+R116+R117+R118</f>
        <v>0</v>
      </c>
      <c r="S119" s="71">
        <f t="shared" ref="S119" si="48">+(S108+S110)*0%+(S112+S113+S114)*20%+S109+S116+S117+S118</f>
        <v>0</v>
      </c>
      <c r="T119" s="71">
        <f t="shared" ref="T119" si="49">+(T108+T110)*0%+(T112+T113+T114)*20%+T109+T116+T117+T118</f>
        <v>0</v>
      </c>
      <c r="U119" s="71">
        <f t="shared" ref="U119" si="50">+(U108+U110)*0%+(U112+U113+U114)*20%+U109+U116+U117+U118</f>
        <v>0</v>
      </c>
      <c r="V119" s="71">
        <f t="shared" ref="V119" si="51">+(V108+V110)*0%+(V112+V113+V114)*20%+V109+V116+V117+V118</f>
        <v>0</v>
      </c>
      <c r="W119" s="71">
        <f t="shared" ref="W119" si="52">+(W108+W110)*0%+(W112+W113+W114)*20%+W109+W116+W117+W118</f>
        <v>0</v>
      </c>
      <c r="X119" s="71">
        <f t="shared" ref="X119" si="53">+(X108+X110)*0%+(X112+X113+X114)*20%+X109+X116+X117+X118</f>
        <v>0</v>
      </c>
      <c r="Y119" s="71">
        <f t="shared" ref="Y119" si="54">+(Y108+Y110)*0%+(Y112+Y113+Y114)*20%+Y109+Y116+Y117+Y118</f>
        <v>0</v>
      </c>
      <c r="Z119" s="71">
        <f t="shared" ref="Z119" si="55">+(Z108+Z110)*0%+(Z112+Z113+Z114)*20%+Z109+Z116+Z117+Z118</f>
        <v>0</v>
      </c>
      <c r="AA119" s="71">
        <f t="shared" ref="AA119" si="56">+(AA108+AA110)*0%+(AA112+AA113+AA114)*20%+AA109+AA116+AA117+AA118</f>
        <v>0</v>
      </c>
      <c r="AB119" s="71">
        <f t="shared" ref="AB119" si="57">+(AB108+AB110)*0%+(AB112+AB113+AB114)*20%+AB109+AB116+AB117+AB118</f>
        <v>0</v>
      </c>
      <c r="AC119" s="71">
        <f t="shared" ref="AC119" si="58">+(AC108+AC110)*0%+(AC112+AC113+AC114)*20%+AC109+AC116+AC117+AC118</f>
        <v>0</v>
      </c>
      <c r="AD119" s="71">
        <f t="shared" ref="AD119" si="59">+(AD108+AD110)*0%+(AD112+AD113+AD114)*20%+AD109+AD116+AD117+AD118</f>
        <v>0</v>
      </c>
      <c r="AE119" s="71">
        <f t="shared" ref="AE119" si="60">+(AE108+AE110)*0%+(AE112+AE113+AE114)*20%+AE109+AE116+AE117+AE118</f>
        <v>0</v>
      </c>
      <c r="AF119" s="71">
        <f t="shared" ref="AF119" si="61">+(AF108+AF110)*0%+(AF112+AF113+AF114)*20%+AF109+AF116+AF117+AF118</f>
        <v>0</v>
      </c>
      <c r="AG119" s="71">
        <f t="shared" ref="AG119" si="62">+(AG108+AG110)*0%+(AG112+AG113+AG114)*20%+AG109+AG116+AG117+AG118</f>
        <v>0</v>
      </c>
    </row>
    <row r="120" spans="2:33" x14ac:dyDescent="0.2">
      <c r="B120" s="72" t="s">
        <v>199</v>
      </c>
      <c r="C120" s="71">
        <f>+C106+C119</f>
        <v>0</v>
      </c>
      <c r="D120" s="71">
        <f t="shared" ref="D120" si="63">+D106+D119</f>
        <v>0</v>
      </c>
      <c r="E120" s="71">
        <f t="shared" ref="E120" si="64">+E106+E119</f>
        <v>0</v>
      </c>
      <c r="F120" s="71">
        <f t="shared" ref="F120" si="65">+F106+F119</f>
        <v>0</v>
      </c>
      <c r="G120" s="71">
        <f t="shared" ref="G120" si="66">+G106+G119</f>
        <v>0</v>
      </c>
      <c r="H120" s="71">
        <f t="shared" ref="H120" si="67">+H106+H119</f>
        <v>0</v>
      </c>
      <c r="I120" s="71">
        <f t="shared" ref="I120" si="68">+I106+I119</f>
        <v>0</v>
      </c>
      <c r="J120" s="71">
        <f t="shared" ref="J120" si="69">+J106+J119</f>
        <v>0</v>
      </c>
      <c r="K120" s="71">
        <f t="shared" ref="K120" si="70">+K106+K119</f>
        <v>0</v>
      </c>
      <c r="L120" s="71">
        <f t="shared" ref="L120" si="71">+L106+L119</f>
        <v>0</v>
      </c>
      <c r="M120" s="71">
        <f t="shared" ref="M120" si="72">+M106+M119</f>
        <v>0</v>
      </c>
      <c r="N120" s="71">
        <f t="shared" ref="N120" si="73">+N106+N119</f>
        <v>0</v>
      </c>
      <c r="O120" s="71">
        <f t="shared" ref="O120" si="74">+O106+O119</f>
        <v>0</v>
      </c>
      <c r="P120" s="71">
        <f t="shared" ref="P120" si="75">+P106+P119</f>
        <v>0</v>
      </c>
      <c r="Q120" s="71">
        <f t="shared" ref="Q120" si="76">+Q106+Q119</f>
        <v>0</v>
      </c>
      <c r="R120" s="71">
        <f t="shared" ref="R120" si="77">+R106+R119</f>
        <v>0</v>
      </c>
      <c r="S120" s="71">
        <f t="shared" ref="S120" si="78">+S106+S119</f>
        <v>0</v>
      </c>
      <c r="T120" s="71">
        <f t="shared" ref="T120" si="79">+T106+T119</f>
        <v>0</v>
      </c>
      <c r="U120" s="71">
        <f t="shared" ref="U120" si="80">+U106+U119</f>
        <v>0</v>
      </c>
      <c r="V120" s="71">
        <f t="shared" ref="V120" si="81">+V106+V119</f>
        <v>0</v>
      </c>
      <c r="W120" s="71">
        <f t="shared" ref="W120" si="82">+W106+W119</f>
        <v>0</v>
      </c>
      <c r="X120" s="71">
        <f t="shared" ref="X120" si="83">+X106+X119</f>
        <v>0</v>
      </c>
      <c r="Y120" s="71">
        <f t="shared" ref="Y120" si="84">+Y106+Y119</f>
        <v>0</v>
      </c>
      <c r="Z120" s="71">
        <f t="shared" ref="Z120" si="85">+Z106+Z119</f>
        <v>0</v>
      </c>
      <c r="AA120" s="71">
        <f t="shared" ref="AA120" si="86">+AA106+AA119</f>
        <v>0</v>
      </c>
      <c r="AB120" s="71">
        <f t="shared" ref="AB120" si="87">+AB106+AB119</f>
        <v>0</v>
      </c>
      <c r="AC120" s="71">
        <f t="shared" ref="AC120" si="88">+AC106+AC119</f>
        <v>0</v>
      </c>
      <c r="AD120" s="71">
        <f t="shared" ref="AD120" si="89">+AD106+AD119</f>
        <v>0</v>
      </c>
      <c r="AE120" s="71">
        <f t="shared" ref="AE120" si="90">+AE106+AE119</f>
        <v>0</v>
      </c>
      <c r="AF120" s="71">
        <f t="shared" ref="AF120" si="91">+AF106+AF119</f>
        <v>0</v>
      </c>
      <c r="AG120" s="71">
        <f t="shared" ref="AG120" si="92">+AG106+AG119</f>
        <v>0</v>
      </c>
    </row>
    <row r="121" spans="2:33" ht="13.5" thickBot="1" x14ac:dyDescent="0.25">
      <c r="B121" s="73" t="s">
        <v>200</v>
      </c>
      <c r="C121" s="74">
        <f>+SUMPRODUCT(D119:AA119,D69:AA69)</f>
        <v>0</v>
      </c>
      <c r="D121" s="69" t="s">
        <v>1</v>
      </c>
      <c r="E121" s="69" t="s">
        <v>1</v>
      </c>
      <c r="F121" s="69" t="s">
        <v>1</v>
      </c>
      <c r="G121" s="69" t="s">
        <v>1</v>
      </c>
      <c r="H121" s="69" t="s">
        <v>1</v>
      </c>
      <c r="I121" s="69" t="s">
        <v>1</v>
      </c>
      <c r="J121" s="69" t="s">
        <v>1</v>
      </c>
      <c r="K121" s="69" t="s">
        <v>1</v>
      </c>
      <c r="L121" s="69" t="s">
        <v>1</v>
      </c>
      <c r="M121" s="69" t="s">
        <v>1</v>
      </c>
      <c r="N121" s="69" t="s">
        <v>1</v>
      </c>
      <c r="O121" s="69" t="s">
        <v>1</v>
      </c>
      <c r="P121" s="69" t="s">
        <v>1</v>
      </c>
      <c r="Q121" s="69" t="s">
        <v>1</v>
      </c>
      <c r="R121" s="69" t="s">
        <v>1</v>
      </c>
      <c r="S121" s="69" t="s">
        <v>1</v>
      </c>
      <c r="T121" s="69" t="s">
        <v>1</v>
      </c>
      <c r="U121" s="69" t="s">
        <v>1</v>
      </c>
      <c r="V121" s="69" t="s">
        <v>1</v>
      </c>
      <c r="W121" s="69" t="s">
        <v>1</v>
      </c>
      <c r="X121" s="69" t="s">
        <v>1</v>
      </c>
      <c r="Y121" s="69" t="s">
        <v>1</v>
      </c>
      <c r="Z121" s="69" t="s">
        <v>1</v>
      </c>
      <c r="AA121" s="69" t="s">
        <v>1</v>
      </c>
      <c r="AB121" s="69" t="s">
        <v>1</v>
      </c>
      <c r="AC121" s="69" t="s">
        <v>1</v>
      </c>
      <c r="AD121" s="69" t="s">
        <v>1</v>
      </c>
      <c r="AE121" s="69" t="s">
        <v>1</v>
      </c>
      <c r="AF121" s="69" t="s">
        <v>1</v>
      </c>
      <c r="AG121" s="69" t="s">
        <v>1</v>
      </c>
    </row>
    <row r="122" spans="2:33" ht="13.5" thickTop="1" x14ac:dyDescent="0.2"/>
    <row r="124" spans="2:33" x14ac:dyDescent="0.2">
      <c r="B124" s="110" t="s">
        <v>160</v>
      </c>
      <c r="C124" s="110" t="s">
        <v>205</v>
      </c>
      <c r="D124" s="113" t="s">
        <v>151</v>
      </c>
      <c r="E124" s="113"/>
      <c r="F124" s="113"/>
      <c r="G124" s="113"/>
      <c r="H124" s="113"/>
      <c r="I124" s="113"/>
      <c r="J124" s="113"/>
      <c r="K124" s="113"/>
      <c r="L124" s="113"/>
      <c r="M124" s="113"/>
      <c r="N124" s="113"/>
      <c r="O124" s="113"/>
      <c r="P124" s="113"/>
      <c r="Q124" s="113"/>
      <c r="R124" s="113"/>
      <c r="S124" s="113"/>
      <c r="T124" s="113"/>
      <c r="U124" s="113"/>
      <c r="V124" s="113"/>
      <c r="W124" s="113"/>
      <c r="X124" s="113"/>
      <c r="Y124" s="113"/>
      <c r="Z124" s="113"/>
      <c r="AA124" s="113"/>
      <c r="AB124" s="113"/>
      <c r="AC124" s="113"/>
      <c r="AD124" s="113"/>
      <c r="AE124" s="113"/>
      <c r="AF124" s="113"/>
      <c r="AG124" s="113"/>
    </row>
    <row r="125" spans="2:33" x14ac:dyDescent="0.2">
      <c r="B125" s="111"/>
      <c r="C125" s="111"/>
      <c r="D125" s="114" t="s">
        <v>152</v>
      </c>
      <c r="E125" s="114" t="s">
        <v>153</v>
      </c>
      <c r="F125" s="114" t="s">
        <v>201</v>
      </c>
      <c r="G125" s="115" t="s">
        <v>154</v>
      </c>
      <c r="H125" s="115" t="s">
        <v>155</v>
      </c>
      <c r="I125" s="115" t="s">
        <v>156</v>
      </c>
      <c r="J125" s="116" t="s">
        <v>157</v>
      </c>
      <c r="K125" s="117" t="s">
        <v>158</v>
      </c>
      <c r="L125" s="117"/>
      <c r="M125" s="117"/>
      <c r="N125" s="117"/>
      <c r="O125" s="117"/>
      <c r="P125" s="117"/>
      <c r="Q125" s="117"/>
      <c r="R125" s="117"/>
      <c r="S125" s="117"/>
      <c r="T125" s="116" t="s">
        <v>159</v>
      </c>
      <c r="U125" s="116"/>
      <c r="V125" s="42"/>
      <c r="W125" s="42"/>
      <c r="X125" s="42"/>
      <c r="Y125" s="42"/>
      <c r="Z125" s="42"/>
      <c r="AA125" s="42"/>
      <c r="AB125" s="43"/>
      <c r="AC125" s="42"/>
      <c r="AD125" s="42"/>
      <c r="AE125" s="42"/>
      <c r="AF125" s="42"/>
      <c r="AG125" s="42"/>
    </row>
    <row r="126" spans="2:33" x14ac:dyDescent="0.2">
      <c r="B126" s="111"/>
      <c r="C126" s="111"/>
      <c r="D126" s="114"/>
      <c r="E126" s="114"/>
      <c r="F126" s="114"/>
      <c r="G126" s="115"/>
      <c r="H126" s="115"/>
      <c r="I126" s="115"/>
      <c r="J126" s="116"/>
      <c r="K126" s="117" t="s">
        <v>161</v>
      </c>
      <c r="L126" s="117"/>
      <c r="M126" s="117"/>
      <c r="N126" s="117"/>
      <c r="O126" s="117" t="s">
        <v>162</v>
      </c>
      <c r="P126" s="117"/>
      <c r="Q126" s="117"/>
      <c r="R126" s="117"/>
      <c r="S126" s="117"/>
      <c r="T126" s="116"/>
      <c r="U126" s="116"/>
      <c r="V126" s="118" t="s">
        <v>163</v>
      </c>
      <c r="W126" s="118"/>
      <c r="X126" s="118"/>
      <c r="Y126" s="118"/>
      <c r="Z126" s="118"/>
      <c r="AA126" s="118"/>
      <c r="AB126" s="43"/>
      <c r="AC126" s="42"/>
      <c r="AD126" s="119" t="s">
        <v>164</v>
      </c>
      <c r="AE126" s="119"/>
      <c r="AF126" s="119"/>
      <c r="AG126" s="119"/>
    </row>
    <row r="127" spans="2:33" ht="51" x14ac:dyDescent="0.2">
      <c r="B127" s="112" t="s">
        <v>1</v>
      </c>
      <c r="C127" s="112"/>
      <c r="D127" s="114"/>
      <c r="E127" s="114"/>
      <c r="F127" s="114"/>
      <c r="G127" s="115"/>
      <c r="H127" s="115"/>
      <c r="I127" s="115"/>
      <c r="J127" s="115"/>
      <c r="K127" s="76" t="s">
        <v>165</v>
      </c>
      <c r="L127" s="76" t="s">
        <v>166</v>
      </c>
      <c r="M127" s="76" t="s">
        <v>167</v>
      </c>
      <c r="N127" s="75" t="s">
        <v>168</v>
      </c>
      <c r="O127" s="76" t="s">
        <v>169</v>
      </c>
      <c r="P127" s="76" t="s">
        <v>170</v>
      </c>
      <c r="Q127" s="76" t="s">
        <v>166</v>
      </c>
      <c r="R127" s="76" t="s">
        <v>171</v>
      </c>
      <c r="S127" s="75" t="s">
        <v>169</v>
      </c>
      <c r="T127" s="116"/>
      <c r="U127" s="116"/>
      <c r="V127" s="76" t="s">
        <v>170</v>
      </c>
      <c r="W127" s="76" t="s">
        <v>166</v>
      </c>
      <c r="X127" s="76" t="s">
        <v>171</v>
      </c>
      <c r="Y127" s="76" t="s">
        <v>172</v>
      </c>
      <c r="Z127" s="76" t="s">
        <v>168</v>
      </c>
      <c r="AA127" s="76" t="s">
        <v>169</v>
      </c>
      <c r="AB127" s="45" t="s">
        <v>173</v>
      </c>
      <c r="AC127" s="76" t="s">
        <v>174</v>
      </c>
      <c r="AD127" s="76" t="s">
        <v>175</v>
      </c>
      <c r="AE127" s="76" t="s">
        <v>176</v>
      </c>
      <c r="AF127" s="76" t="s">
        <v>177</v>
      </c>
      <c r="AG127" s="76" t="s">
        <v>178</v>
      </c>
    </row>
    <row r="128" spans="2:33" x14ac:dyDescent="0.2">
      <c r="B128" s="46" t="s">
        <v>179</v>
      </c>
      <c r="C128" s="47" t="s">
        <v>1</v>
      </c>
      <c r="D128" s="48">
        <v>0</v>
      </c>
      <c r="E128" s="48">
        <v>0</v>
      </c>
      <c r="F128" s="48">
        <v>0</v>
      </c>
      <c r="G128" s="48">
        <v>0</v>
      </c>
      <c r="H128" s="48">
        <v>0</v>
      </c>
      <c r="I128" s="48">
        <v>0.2</v>
      </c>
      <c r="J128" s="48">
        <v>0.2</v>
      </c>
      <c r="K128" s="48">
        <v>0.2</v>
      </c>
      <c r="L128" s="48">
        <v>0.5</v>
      </c>
      <c r="M128" s="48">
        <v>1.5</v>
      </c>
      <c r="N128" s="48">
        <v>1</v>
      </c>
      <c r="O128" s="48">
        <v>0.2</v>
      </c>
      <c r="P128" s="48">
        <v>0.5</v>
      </c>
      <c r="Q128" s="48">
        <v>1</v>
      </c>
      <c r="R128" s="48">
        <v>1.5</v>
      </c>
      <c r="S128" s="48">
        <v>1</v>
      </c>
      <c r="T128" s="48">
        <v>0</v>
      </c>
      <c r="U128" s="48">
        <v>0.2</v>
      </c>
      <c r="V128" s="48">
        <v>0</v>
      </c>
      <c r="W128" s="48">
        <v>0.2</v>
      </c>
      <c r="X128" s="48">
        <v>0.5</v>
      </c>
      <c r="Y128" s="48">
        <v>1</v>
      </c>
      <c r="Z128" s="48">
        <v>1.5</v>
      </c>
      <c r="AA128" s="48">
        <v>1</v>
      </c>
      <c r="AB128" s="48">
        <v>0.35</v>
      </c>
      <c r="AC128" s="48">
        <v>0.5</v>
      </c>
      <c r="AD128" s="48">
        <v>0.75</v>
      </c>
      <c r="AE128" s="48">
        <v>0.75</v>
      </c>
      <c r="AF128" s="48">
        <v>1</v>
      </c>
      <c r="AG128" s="48">
        <v>1</v>
      </c>
    </row>
    <row r="129" spans="2:33" x14ac:dyDescent="0.2">
      <c r="B129" s="49" t="s">
        <v>180</v>
      </c>
      <c r="C129" s="50">
        <v>0</v>
      </c>
      <c r="D129" s="51">
        <v>0</v>
      </c>
      <c r="E129" s="51">
        <v>0</v>
      </c>
      <c r="F129" s="51">
        <v>0</v>
      </c>
      <c r="G129" s="51">
        <v>0</v>
      </c>
      <c r="H129" s="51">
        <v>0</v>
      </c>
      <c r="I129" s="51">
        <v>0</v>
      </c>
      <c r="J129" s="51">
        <v>0</v>
      </c>
      <c r="K129" s="51">
        <v>0</v>
      </c>
      <c r="L129" s="51">
        <v>0</v>
      </c>
      <c r="M129" s="51">
        <v>0</v>
      </c>
      <c r="N129" s="51">
        <v>0</v>
      </c>
      <c r="O129" s="51">
        <v>0</v>
      </c>
      <c r="P129" s="51">
        <v>0</v>
      </c>
      <c r="Q129" s="51">
        <v>0</v>
      </c>
      <c r="R129" s="51">
        <v>0</v>
      </c>
      <c r="S129" s="51">
        <v>0</v>
      </c>
      <c r="T129" s="51">
        <v>0</v>
      </c>
      <c r="U129" s="51">
        <v>0</v>
      </c>
      <c r="V129" s="51">
        <v>0</v>
      </c>
      <c r="W129" s="51">
        <v>0</v>
      </c>
      <c r="X129" s="51">
        <v>0</v>
      </c>
      <c r="Y129" s="51">
        <v>0</v>
      </c>
      <c r="Z129" s="51">
        <v>0</v>
      </c>
      <c r="AA129" s="51">
        <v>0</v>
      </c>
      <c r="AB129" s="51">
        <v>0</v>
      </c>
      <c r="AC129" s="51">
        <v>0</v>
      </c>
      <c r="AD129" s="51">
        <v>0</v>
      </c>
      <c r="AE129" s="51">
        <v>0</v>
      </c>
      <c r="AF129" s="51">
        <v>0</v>
      </c>
      <c r="AG129" s="52">
        <v>0</v>
      </c>
    </row>
    <row r="130" spans="2:33" x14ac:dyDescent="0.2">
      <c r="B130" s="53" t="s">
        <v>4</v>
      </c>
      <c r="C130" s="54" t="s">
        <v>1</v>
      </c>
      <c r="D130" s="55" t="s">
        <v>1</v>
      </c>
      <c r="E130" s="55" t="s">
        <v>1</v>
      </c>
      <c r="F130" s="55" t="s">
        <v>1</v>
      </c>
      <c r="G130" s="55" t="s">
        <v>1</v>
      </c>
      <c r="H130" s="55" t="s">
        <v>1</v>
      </c>
      <c r="I130" s="55" t="s">
        <v>1</v>
      </c>
      <c r="J130" s="55" t="s">
        <v>1</v>
      </c>
      <c r="K130" s="55" t="s">
        <v>1</v>
      </c>
      <c r="L130" s="55" t="s">
        <v>1</v>
      </c>
      <c r="M130" s="55" t="s">
        <v>1</v>
      </c>
      <c r="N130" s="55" t="s">
        <v>1</v>
      </c>
      <c r="O130" s="55" t="s">
        <v>1</v>
      </c>
      <c r="P130" s="55" t="s">
        <v>1</v>
      </c>
      <c r="Q130" s="55" t="s">
        <v>1</v>
      </c>
      <c r="R130" s="55" t="s">
        <v>1</v>
      </c>
      <c r="S130" s="55" t="s">
        <v>1</v>
      </c>
      <c r="T130" s="55" t="s">
        <v>1</v>
      </c>
      <c r="U130" s="55" t="s">
        <v>1</v>
      </c>
      <c r="V130" s="55" t="s">
        <v>1</v>
      </c>
      <c r="W130" s="55" t="s">
        <v>1</v>
      </c>
      <c r="X130" s="55" t="s">
        <v>1</v>
      </c>
      <c r="Y130" s="55" t="s">
        <v>1</v>
      </c>
      <c r="Z130" s="55" t="s">
        <v>1</v>
      </c>
      <c r="AA130" s="55" t="s">
        <v>1</v>
      </c>
      <c r="AB130" s="55" t="s">
        <v>1</v>
      </c>
      <c r="AC130" s="55" t="s">
        <v>1</v>
      </c>
      <c r="AD130" s="55" t="s">
        <v>1</v>
      </c>
      <c r="AE130" s="55" t="s">
        <v>1</v>
      </c>
      <c r="AF130" s="55" t="s">
        <v>1</v>
      </c>
      <c r="AG130" s="55" t="s">
        <v>1</v>
      </c>
    </row>
    <row r="131" spans="2:33" x14ac:dyDescent="0.2">
      <c r="B131" s="56" t="s">
        <v>181</v>
      </c>
      <c r="C131" s="57">
        <v>0</v>
      </c>
      <c r="D131" s="58">
        <v>0</v>
      </c>
      <c r="E131" s="58">
        <v>0</v>
      </c>
      <c r="F131" s="58">
        <v>0</v>
      </c>
      <c r="G131" s="58">
        <v>0</v>
      </c>
      <c r="H131" s="58">
        <v>0</v>
      </c>
      <c r="I131" s="58">
        <v>0</v>
      </c>
      <c r="J131" s="58">
        <v>0</v>
      </c>
      <c r="K131" s="58">
        <v>0</v>
      </c>
      <c r="L131" s="58">
        <v>0</v>
      </c>
      <c r="M131" s="58">
        <v>0</v>
      </c>
      <c r="N131" s="58">
        <v>0</v>
      </c>
      <c r="O131" s="58">
        <v>0</v>
      </c>
      <c r="P131" s="58">
        <v>0</v>
      </c>
      <c r="Q131" s="58">
        <v>0</v>
      </c>
      <c r="R131" s="58">
        <v>0</v>
      </c>
      <c r="S131" s="58">
        <v>0</v>
      </c>
      <c r="T131" s="58">
        <v>0</v>
      </c>
      <c r="U131" s="58">
        <v>0</v>
      </c>
      <c r="V131" s="58">
        <v>0</v>
      </c>
      <c r="W131" s="58">
        <v>0</v>
      </c>
      <c r="X131" s="58">
        <v>0</v>
      </c>
      <c r="Y131" s="58">
        <v>0</v>
      </c>
      <c r="Z131" s="58">
        <v>0</v>
      </c>
      <c r="AA131" s="58">
        <v>0</v>
      </c>
      <c r="AB131" s="58">
        <v>0</v>
      </c>
      <c r="AC131" s="58">
        <v>0</v>
      </c>
      <c r="AD131" s="58">
        <v>0</v>
      </c>
      <c r="AE131" s="58">
        <v>0</v>
      </c>
      <c r="AF131" s="58">
        <v>0</v>
      </c>
      <c r="AG131" s="58">
        <v>0</v>
      </c>
    </row>
    <row r="132" spans="2:33" x14ac:dyDescent="0.2">
      <c r="B132" s="56" t="s">
        <v>182</v>
      </c>
      <c r="C132" s="57">
        <v>0</v>
      </c>
      <c r="D132" s="58">
        <v>0</v>
      </c>
      <c r="E132" s="58">
        <v>0</v>
      </c>
      <c r="F132" s="58">
        <v>0</v>
      </c>
      <c r="G132" s="58">
        <v>0</v>
      </c>
      <c r="H132" s="58">
        <v>0</v>
      </c>
      <c r="I132" s="58">
        <v>0</v>
      </c>
      <c r="J132" s="58">
        <v>0</v>
      </c>
      <c r="K132" s="58">
        <v>0</v>
      </c>
      <c r="L132" s="58">
        <v>0</v>
      </c>
      <c r="M132" s="58">
        <v>0</v>
      </c>
      <c r="N132" s="58">
        <v>0</v>
      </c>
      <c r="O132" s="58">
        <v>0</v>
      </c>
      <c r="P132" s="58">
        <v>0</v>
      </c>
      <c r="Q132" s="58">
        <v>0</v>
      </c>
      <c r="R132" s="58">
        <v>0</v>
      </c>
      <c r="S132" s="58">
        <v>0</v>
      </c>
      <c r="T132" s="58">
        <v>0</v>
      </c>
      <c r="U132" s="58">
        <v>0</v>
      </c>
      <c r="V132" s="58">
        <v>0</v>
      </c>
      <c r="W132" s="58">
        <v>0</v>
      </c>
      <c r="X132" s="58">
        <v>0</v>
      </c>
      <c r="Y132" s="58">
        <v>0</v>
      </c>
      <c r="Z132" s="58">
        <v>0</v>
      </c>
      <c r="AA132" s="58">
        <v>0</v>
      </c>
      <c r="AB132" s="58">
        <v>0</v>
      </c>
      <c r="AC132" s="58">
        <v>0</v>
      </c>
      <c r="AD132" s="58">
        <v>0</v>
      </c>
      <c r="AE132" s="58">
        <v>0</v>
      </c>
      <c r="AF132" s="58">
        <v>0</v>
      </c>
      <c r="AG132" s="58">
        <v>0</v>
      </c>
    </row>
    <row r="133" spans="2:33" x14ac:dyDescent="0.2">
      <c r="B133" s="49" t="s">
        <v>137</v>
      </c>
      <c r="C133" s="54" t="s">
        <v>1</v>
      </c>
      <c r="D133" s="55" t="s">
        <v>1</v>
      </c>
      <c r="E133" s="55" t="s">
        <v>1</v>
      </c>
      <c r="F133" s="55" t="s">
        <v>1</v>
      </c>
      <c r="G133" s="55" t="s">
        <v>1</v>
      </c>
      <c r="H133" s="55" t="s">
        <v>1</v>
      </c>
      <c r="I133" s="55" t="s">
        <v>1</v>
      </c>
      <c r="J133" s="55" t="s">
        <v>1</v>
      </c>
      <c r="K133" s="55" t="s">
        <v>1</v>
      </c>
      <c r="L133" s="55" t="s">
        <v>1</v>
      </c>
      <c r="M133" s="55" t="s">
        <v>1</v>
      </c>
      <c r="N133" s="55" t="s">
        <v>1</v>
      </c>
      <c r="O133" s="55" t="s">
        <v>1</v>
      </c>
      <c r="P133" s="55" t="s">
        <v>1</v>
      </c>
      <c r="Q133" s="55" t="s">
        <v>1</v>
      </c>
      <c r="R133" s="55" t="s">
        <v>1</v>
      </c>
      <c r="S133" s="55" t="s">
        <v>1</v>
      </c>
      <c r="T133" s="55" t="s">
        <v>1</v>
      </c>
      <c r="U133" s="55" t="s">
        <v>1</v>
      </c>
      <c r="V133" s="55" t="s">
        <v>1</v>
      </c>
      <c r="W133" s="55" t="s">
        <v>1</v>
      </c>
      <c r="X133" s="55" t="s">
        <v>1</v>
      </c>
      <c r="Y133" s="55" t="s">
        <v>1</v>
      </c>
      <c r="Z133" s="55" t="s">
        <v>1</v>
      </c>
      <c r="AA133" s="55" t="s">
        <v>1</v>
      </c>
      <c r="AB133" s="55" t="s">
        <v>1</v>
      </c>
      <c r="AC133" s="55" t="s">
        <v>1</v>
      </c>
      <c r="AD133" s="55" t="s">
        <v>1</v>
      </c>
      <c r="AE133" s="55" t="s">
        <v>1</v>
      </c>
      <c r="AF133" s="55" t="s">
        <v>1</v>
      </c>
      <c r="AG133" s="55" t="s">
        <v>1</v>
      </c>
    </row>
    <row r="134" spans="2:33" x14ac:dyDescent="0.2">
      <c r="B134" s="56" t="s">
        <v>181</v>
      </c>
      <c r="C134" s="57">
        <v>0</v>
      </c>
      <c r="D134" s="58">
        <v>0</v>
      </c>
      <c r="E134" s="58">
        <v>0</v>
      </c>
      <c r="F134" s="58">
        <v>0</v>
      </c>
      <c r="G134" s="58">
        <v>0</v>
      </c>
      <c r="H134" s="58">
        <v>0</v>
      </c>
      <c r="I134" s="58">
        <v>0</v>
      </c>
      <c r="J134" s="58">
        <v>0</v>
      </c>
      <c r="K134" s="58">
        <v>0</v>
      </c>
      <c r="L134" s="58">
        <v>0</v>
      </c>
      <c r="M134" s="58">
        <v>0</v>
      </c>
      <c r="N134" s="58">
        <v>0</v>
      </c>
      <c r="O134" s="58">
        <v>0</v>
      </c>
      <c r="P134" s="58">
        <v>0</v>
      </c>
      <c r="Q134" s="58">
        <v>0</v>
      </c>
      <c r="R134" s="58">
        <v>0</v>
      </c>
      <c r="S134" s="58">
        <v>0</v>
      </c>
      <c r="T134" s="58">
        <v>0</v>
      </c>
      <c r="U134" s="58">
        <v>0</v>
      </c>
      <c r="V134" s="58">
        <v>0</v>
      </c>
      <c r="W134" s="58">
        <v>0</v>
      </c>
      <c r="X134" s="58">
        <v>0</v>
      </c>
      <c r="Y134" s="58">
        <v>0</v>
      </c>
      <c r="Z134" s="58">
        <v>0</v>
      </c>
      <c r="AA134" s="58">
        <v>0</v>
      </c>
      <c r="AB134" s="58">
        <v>0</v>
      </c>
      <c r="AC134" s="58">
        <v>0</v>
      </c>
      <c r="AD134" s="58">
        <v>0</v>
      </c>
      <c r="AE134" s="58">
        <v>0</v>
      </c>
      <c r="AF134" s="58">
        <v>0</v>
      </c>
      <c r="AG134" s="58">
        <v>0</v>
      </c>
    </row>
    <row r="135" spans="2:33" x14ac:dyDescent="0.2">
      <c r="B135" s="56" t="s">
        <v>182</v>
      </c>
      <c r="C135" s="57">
        <v>0</v>
      </c>
      <c r="D135" s="58">
        <v>0</v>
      </c>
      <c r="E135" s="58">
        <v>0</v>
      </c>
      <c r="F135" s="58">
        <v>0</v>
      </c>
      <c r="G135" s="58">
        <v>0</v>
      </c>
      <c r="H135" s="58">
        <v>0</v>
      </c>
      <c r="I135" s="58">
        <v>0</v>
      </c>
      <c r="J135" s="58">
        <v>0</v>
      </c>
      <c r="K135" s="58">
        <v>0</v>
      </c>
      <c r="L135" s="58">
        <v>0</v>
      </c>
      <c r="M135" s="58">
        <v>0</v>
      </c>
      <c r="N135" s="58">
        <v>0</v>
      </c>
      <c r="O135" s="58">
        <v>0</v>
      </c>
      <c r="P135" s="58">
        <v>0</v>
      </c>
      <c r="Q135" s="58">
        <v>0</v>
      </c>
      <c r="R135" s="58">
        <v>0</v>
      </c>
      <c r="S135" s="58">
        <v>0</v>
      </c>
      <c r="T135" s="58">
        <v>0</v>
      </c>
      <c r="U135" s="58">
        <v>0</v>
      </c>
      <c r="V135" s="58">
        <v>0</v>
      </c>
      <c r="W135" s="58">
        <v>0</v>
      </c>
      <c r="X135" s="58">
        <v>0</v>
      </c>
      <c r="Y135" s="58">
        <v>0</v>
      </c>
      <c r="Z135" s="58">
        <v>0</v>
      </c>
      <c r="AA135" s="58">
        <v>0</v>
      </c>
      <c r="AB135" s="58">
        <v>0</v>
      </c>
      <c r="AC135" s="58">
        <v>0</v>
      </c>
      <c r="AD135" s="58">
        <v>0</v>
      </c>
      <c r="AE135" s="58">
        <v>0</v>
      </c>
      <c r="AF135" s="58">
        <v>0</v>
      </c>
      <c r="AG135" s="58">
        <v>0</v>
      </c>
    </row>
    <row r="136" spans="2:33" x14ac:dyDescent="0.2">
      <c r="B136" s="49" t="s">
        <v>6</v>
      </c>
      <c r="C136" s="54" t="s">
        <v>1</v>
      </c>
      <c r="D136" s="55" t="s">
        <v>1</v>
      </c>
      <c r="E136" s="55" t="s">
        <v>1</v>
      </c>
      <c r="F136" s="55" t="s">
        <v>1</v>
      </c>
      <c r="G136" s="55" t="s">
        <v>1</v>
      </c>
      <c r="H136" s="55" t="s">
        <v>1</v>
      </c>
      <c r="I136" s="55" t="s">
        <v>1</v>
      </c>
      <c r="J136" s="55" t="s">
        <v>1</v>
      </c>
      <c r="K136" s="55" t="s">
        <v>1</v>
      </c>
      <c r="L136" s="55" t="s">
        <v>1</v>
      </c>
      <c r="M136" s="55" t="s">
        <v>1</v>
      </c>
      <c r="N136" s="55" t="s">
        <v>1</v>
      </c>
      <c r="O136" s="55" t="s">
        <v>1</v>
      </c>
      <c r="P136" s="55" t="s">
        <v>1</v>
      </c>
      <c r="Q136" s="55" t="s">
        <v>1</v>
      </c>
      <c r="R136" s="55" t="s">
        <v>1</v>
      </c>
      <c r="S136" s="55" t="s">
        <v>1</v>
      </c>
      <c r="T136" s="55" t="s">
        <v>1</v>
      </c>
      <c r="U136" s="55" t="s">
        <v>1</v>
      </c>
      <c r="V136" s="55" t="s">
        <v>1</v>
      </c>
      <c r="W136" s="55" t="s">
        <v>1</v>
      </c>
      <c r="X136" s="55" t="s">
        <v>1</v>
      </c>
      <c r="Y136" s="55" t="s">
        <v>1</v>
      </c>
      <c r="Z136" s="55" t="s">
        <v>1</v>
      </c>
      <c r="AA136" s="55" t="s">
        <v>1</v>
      </c>
      <c r="AB136" s="55" t="s">
        <v>1</v>
      </c>
      <c r="AC136" s="55" t="s">
        <v>1</v>
      </c>
      <c r="AD136" s="55" t="s">
        <v>1</v>
      </c>
      <c r="AE136" s="55" t="s">
        <v>1</v>
      </c>
      <c r="AF136" s="55" t="s">
        <v>1</v>
      </c>
      <c r="AG136" s="55" t="s">
        <v>1</v>
      </c>
    </row>
    <row r="137" spans="2:33" x14ac:dyDescent="0.2">
      <c r="B137" s="56" t="s">
        <v>181</v>
      </c>
      <c r="C137" s="57">
        <v>0</v>
      </c>
      <c r="D137" s="58">
        <v>0</v>
      </c>
      <c r="E137" s="58">
        <v>0</v>
      </c>
      <c r="F137" s="58">
        <v>0</v>
      </c>
      <c r="G137" s="58">
        <v>0</v>
      </c>
      <c r="H137" s="58">
        <v>0</v>
      </c>
      <c r="I137" s="58">
        <v>0</v>
      </c>
      <c r="J137" s="58">
        <v>0</v>
      </c>
      <c r="K137" s="58">
        <v>0</v>
      </c>
      <c r="L137" s="58">
        <v>0</v>
      </c>
      <c r="M137" s="58">
        <v>0</v>
      </c>
      <c r="N137" s="58">
        <v>0</v>
      </c>
      <c r="O137" s="58">
        <v>0</v>
      </c>
      <c r="P137" s="58">
        <v>0</v>
      </c>
      <c r="Q137" s="58">
        <v>0</v>
      </c>
      <c r="R137" s="58">
        <v>0</v>
      </c>
      <c r="S137" s="58">
        <v>0</v>
      </c>
      <c r="T137" s="58">
        <v>0</v>
      </c>
      <c r="U137" s="58">
        <v>0</v>
      </c>
      <c r="V137" s="58">
        <v>0</v>
      </c>
      <c r="W137" s="58">
        <v>0</v>
      </c>
      <c r="X137" s="58">
        <v>0</v>
      </c>
      <c r="Y137" s="58">
        <v>0</v>
      </c>
      <c r="Z137" s="58">
        <v>0</v>
      </c>
      <c r="AA137" s="58">
        <v>0</v>
      </c>
      <c r="AB137" s="58">
        <v>0</v>
      </c>
      <c r="AC137" s="58">
        <v>0</v>
      </c>
      <c r="AD137" s="58">
        <v>0</v>
      </c>
      <c r="AE137" s="58">
        <v>0</v>
      </c>
      <c r="AF137" s="58">
        <v>0</v>
      </c>
      <c r="AG137" s="58">
        <v>0</v>
      </c>
    </row>
    <row r="138" spans="2:33" x14ac:dyDescent="0.2">
      <c r="B138" s="56" t="s">
        <v>182</v>
      </c>
      <c r="C138" s="57">
        <v>0</v>
      </c>
      <c r="D138" s="58">
        <v>0</v>
      </c>
      <c r="E138" s="58">
        <v>0</v>
      </c>
      <c r="F138" s="58">
        <v>0</v>
      </c>
      <c r="G138" s="58">
        <v>0</v>
      </c>
      <c r="H138" s="58">
        <v>0</v>
      </c>
      <c r="I138" s="58">
        <v>0</v>
      </c>
      <c r="J138" s="58">
        <v>0</v>
      </c>
      <c r="K138" s="58">
        <v>0</v>
      </c>
      <c r="L138" s="58">
        <v>0</v>
      </c>
      <c r="M138" s="58">
        <v>0</v>
      </c>
      <c r="N138" s="58">
        <v>0</v>
      </c>
      <c r="O138" s="58">
        <v>0</v>
      </c>
      <c r="P138" s="58">
        <v>0</v>
      </c>
      <c r="Q138" s="58">
        <v>0</v>
      </c>
      <c r="R138" s="58">
        <v>0</v>
      </c>
      <c r="S138" s="58">
        <v>0</v>
      </c>
      <c r="T138" s="58">
        <v>0</v>
      </c>
      <c r="U138" s="58">
        <v>0</v>
      </c>
      <c r="V138" s="58">
        <v>0</v>
      </c>
      <c r="W138" s="58">
        <v>0</v>
      </c>
      <c r="X138" s="58">
        <v>0</v>
      </c>
      <c r="Y138" s="58">
        <v>0</v>
      </c>
      <c r="Z138" s="58">
        <v>0</v>
      </c>
      <c r="AA138" s="58">
        <v>0</v>
      </c>
      <c r="AB138" s="58">
        <v>0</v>
      </c>
      <c r="AC138" s="58">
        <v>0</v>
      </c>
      <c r="AD138" s="58">
        <v>0</v>
      </c>
      <c r="AE138" s="58">
        <v>0</v>
      </c>
      <c r="AF138" s="58">
        <v>0</v>
      </c>
      <c r="AG138" s="58">
        <v>0</v>
      </c>
    </row>
    <row r="139" spans="2:33" x14ac:dyDescent="0.2">
      <c r="B139" s="49" t="s">
        <v>7</v>
      </c>
      <c r="C139" s="54" t="s">
        <v>1</v>
      </c>
      <c r="D139" s="55" t="s">
        <v>1</v>
      </c>
      <c r="E139" s="55" t="s">
        <v>1</v>
      </c>
      <c r="F139" s="55" t="s">
        <v>1</v>
      </c>
      <c r="G139" s="55" t="s">
        <v>1</v>
      </c>
      <c r="H139" s="55" t="s">
        <v>1</v>
      </c>
      <c r="I139" s="55" t="s">
        <v>1</v>
      </c>
      <c r="J139" s="55" t="s">
        <v>1</v>
      </c>
      <c r="K139" s="55" t="s">
        <v>1</v>
      </c>
      <c r="L139" s="55" t="s">
        <v>1</v>
      </c>
      <c r="M139" s="55" t="s">
        <v>1</v>
      </c>
      <c r="N139" s="55" t="s">
        <v>1</v>
      </c>
      <c r="O139" s="55" t="s">
        <v>1</v>
      </c>
      <c r="P139" s="55" t="s">
        <v>1</v>
      </c>
      <c r="Q139" s="55" t="s">
        <v>1</v>
      </c>
      <c r="R139" s="55" t="s">
        <v>1</v>
      </c>
      <c r="S139" s="55" t="s">
        <v>1</v>
      </c>
      <c r="T139" s="55" t="s">
        <v>1</v>
      </c>
      <c r="U139" s="55" t="s">
        <v>1</v>
      </c>
      <c r="V139" s="55" t="s">
        <v>1</v>
      </c>
      <c r="W139" s="55" t="s">
        <v>1</v>
      </c>
      <c r="X139" s="55" t="s">
        <v>1</v>
      </c>
      <c r="Y139" s="55" t="s">
        <v>1</v>
      </c>
      <c r="Z139" s="55" t="s">
        <v>1</v>
      </c>
      <c r="AA139" s="55" t="s">
        <v>1</v>
      </c>
      <c r="AB139" s="55" t="s">
        <v>1</v>
      </c>
      <c r="AC139" s="55" t="s">
        <v>1</v>
      </c>
      <c r="AD139" s="55" t="s">
        <v>1</v>
      </c>
      <c r="AE139" s="55" t="s">
        <v>1</v>
      </c>
      <c r="AF139" s="55" t="s">
        <v>1</v>
      </c>
      <c r="AG139" s="55" t="s">
        <v>1</v>
      </c>
    </row>
    <row r="140" spans="2:33" x14ac:dyDescent="0.2">
      <c r="B140" s="56" t="s">
        <v>181</v>
      </c>
      <c r="C140" s="57">
        <v>0</v>
      </c>
      <c r="D140" s="58">
        <v>0</v>
      </c>
      <c r="E140" s="58">
        <v>0</v>
      </c>
      <c r="F140" s="58">
        <v>0</v>
      </c>
      <c r="G140" s="58">
        <v>0</v>
      </c>
      <c r="H140" s="58">
        <v>0</v>
      </c>
      <c r="I140" s="58">
        <v>0</v>
      </c>
      <c r="J140" s="58">
        <v>0</v>
      </c>
      <c r="K140" s="58">
        <v>0</v>
      </c>
      <c r="L140" s="58">
        <v>0</v>
      </c>
      <c r="M140" s="58">
        <v>0</v>
      </c>
      <c r="N140" s="58">
        <v>0</v>
      </c>
      <c r="O140" s="58">
        <v>0</v>
      </c>
      <c r="P140" s="58">
        <v>0</v>
      </c>
      <c r="Q140" s="58">
        <v>0</v>
      </c>
      <c r="R140" s="58">
        <v>0</v>
      </c>
      <c r="S140" s="58">
        <v>0</v>
      </c>
      <c r="T140" s="58">
        <v>0</v>
      </c>
      <c r="U140" s="58">
        <v>0</v>
      </c>
      <c r="V140" s="58">
        <v>0</v>
      </c>
      <c r="W140" s="58">
        <v>0</v>
      </c>
      <c r="X140" s="58">
        <v>0</v>
      </c>
      <c r="Y140" s="58">
        <v>0</v>
      </c>
      <c r="Z140" s="58">
        <v>0</v>
      </c>
      <c r="AA140" s="58">
        <v>0</v>
      </c>
      <c r="AB140" s="58">
        <v>0</v>
      </c>
      <c r="AC140" s="58">
        <v>0</v>
      </c>
      <c r="AD140" s="58">
        <v>0</v>
      </c>
      <c r="AE140" s="58">
        <v>0</v>
      </c>
      <c r="AF140" s="58">
        <v>0</v>
      </c>
      <c r="AG140" s="58">
        <v>0</v>
      </c>
    </row>
    <row r="141" spans="2:33" x14ac:dyDescent="0.2">
      <c r="B141" s="56" t="s">
        <v>182</v>
      </c>
      <c r="C141" s="57">
        <v>0</v>
      </c>
      <c r="D141" s="58">
        <v>0</v>
      </c>
      <c r="E141" s="58">
        <v>0</v>
      </c>
      <c r="F141" s="58">
        <v>0</v>
      </c>
      <c r="G141" s="58">
        <v>0</v>
      </c>
      <c r="H141" s="58">
        <v>0</v>
      </c>
      <c r="I141" s="58">
        <v>0</v>
      </c>
      <c r="J141" s="58">
        <v>0</v>
      </c>
      <c r="K141" s="58">
        <v>0</v>
      </c>
      <c r="L141" s="58">
        <v>0</v>
      </c>
      <c r="M141" s="58">
        <v>0</v>
      </c>
      <c r="N141" s="58">
        <v>0</v>
      </c>
      <c r="O141" s="58">
        <v>0</v>
      </c>
      <c r="P141" s="58">
        <v>0</v>
      </c>
      <c r="Q141" s="58">
        <v>0</v>
      </c>
      <c r="R141" s="58">
        <v>0</v>
      </c>
      <c r="S141" s="58">
        <v>0</v>
      </c>
      <c r="T141" s="58">
        <v>0</v>
      </c>
      <c r="U141" s="58">
        <v>0</v>
      </c>
      <c r="V141" s="58">
        <v>0</v>
      </c>
      <c r="W141" s="58">
        <v>0</v>
      </c>
      <c r="X141" s="58">
        <v>0</v>
      </c>
      <c r="Y141" s="58">
        <v>0</v>
      </c>
      <c r="Z141" s="58">
        <v>0</v>
      </c>
      <c r="AA141" s="58">
        <v>0</v>
      </c>
      <c r="AB141" s="58">
        <v>0</v>
      </c>
      <c r="AC141" s="58">
        <v>0</v>
      </c>
      <c r="AD141" s="58">
        <v>0</v>
      </c>
      <c r="AE141" s="58">
        <v>0</v>
      </c>
      <c r="AF141" s="58">
        <v>0</v>
      </c>
      <c r="AG141" s="58">
        <v>0</v>
      </c>
    </row>
    <row r="142" spans="2:33" x14ac:dyDescent="0.2">
      <c r="B142" s="59" t="s">
        <v>8</v>
      </c>
      <c r="C142" s="54" t="s">
        <v>1</v>
      </c>
      <c r="D142" s="55" t="s">
        <v>1</v>
      </c>
      <c r="E142" s="55" t="s">
        <v>1</v>
      </c>
      <c r="F142" s="55" t="s">
        <v>1</v>
      </c>
      <c r="G142" s="55" t="s">
        <v>1</v>
      </c>
      <c r="H142" s="55" t="s">
        <v>1</v>
      </c>
      <c r="I142" s="55" t="s">
        <v>1</v>
      </c>
      <c r="J142" s="55" t="s">
        <v>1</v>
      </c>
      <c r="K142" s="55" t="s">
        <v>1</v>
      </c>
      <c r="L142" s="55" t="s">
        <v>1</v>
      </c>
      <c r="M142" s="55" t="s">
        <v>1</v>
      </c>
      <c r="N142" s="55" t="s">
        <v>1</v>
      </c>
      <c r="O142" s="55" t="s">
        <v>1</v>
      </c>
      <c r="P142" s="55" t="s">
        <v>1</v>
      </c>
      <c r="Q142" s="55" t="s">
        <v>1</v>
      </c>
      <c r="R142" s="55" t="s">
        <v>1</v>
      </c>
      <c r="S142" s="55" t="s">
        <v>1</v>
      </c>
      <c r="T142" s="55" t="s">
        <v>1</v>
      </c>
      <c r="U142" s="55" t="s">
        <v>1</v>
      </c>
      <c r="V142" s="55" t="s">
        <v>1</v>
      </c>
      <c r="W142" s="55" t="s">
        <v>1</v>
      </c>
      <c r="X142" s="55" t="s">
        <v>1</v>
      </c>
      <c r="Y142" s="55" t="s">
        <v>1</v>
      </c>
      <c r="Z142" s="55" t="s">
        <v>1</v>
      </c>
      <c r="AA142" s="55" t="s">
        <v>1</v>
      </c>
      <c r="AB142" s="55" t="s">
        <v>1</v>
      </c>
      <c r="AC142" s="55" t="s">
        <v>1</v>
      </c>
      <c r="AD142" s="55" t="s">
        <v>1</v>
      </c>
      <c r="AE142" s="55" t="s">
        <v>1</v>
      </c>
      <c r="AF142" s="55" t="s">
        <v>1</v>
      </c>
      <c r="AG142" s="55" t="s">
        <v>1</v>
      </c>
    </row>
    <row r="143" spans="2:33" x14ac:dyDescent="0.2">
      <c r="B143" s="56" t="s">
        <v>181</v>
      </c>
      <c r="C143" s="57">
        <v>0</v>
      </c>
      <c r="D143" s="58">
        <v>0</v>
      </c>
      <c r="E143" s="58">
        <v>0</v>
      </c>
      <c r="F143" s="58">
        <v>0</v>
      </c>
      <c r="G143" s="58">
        <v>0</v>
      </c>
      <c r="H143" s="58">
        <v>0</v>
      </c>
      <c r="I143" s="58">
        <v>0</v>
      </c>
      <c r="J143" s="58">
        <v>0</v>
      </c>
      <c r="K143" s="58">
        <v>0</v>
      </c>
      <c r="L143" s="58">
        <v>0</v>
      </c>
      <c r="M143" s="58">
        <v>0</v>
      </c>
      <c r="N143" s="58">
        <v>0</v>
      </c>
      <c r="O143" s="58">
        <v>0</v>
      </c>
      <c r="P143" s="58">
        <v>0</v>
      </c>
      <c r="Q143" s="58">
        <v>0</v>
      </c>
      <c r="R143" s="58">
        <v>0</v>
      </c>
      <c r="S143" s="58">
        <v>0</v>
      </c>
      <c r="T143" s="58">
        <v>0</v>
      </c>
      <c r="U143" s="58">
        <v>0</v>
      </c>
      <c r="V143" s="58">
        <v>0</v>
      </c>
      <c r="W143" s="58">
        <v>0</v>
      </c>
      <c r="X143" s="58">
        <v>0</v>
      </c>
      <c r="Y143" s="58">
        <v>0</v>
      </c>
      <c r="Z143" s="58">
        <v>0</v>
      </c>
      <c r="AA143" s="58">
        <v>0</v>
      </c>
      <c r="AB143" s="58">
        <v>0</v>
      </c>
      <c r="AC143" s="58">
        <v>0</v>
      </c>
      <c r="AD143" s="58">
        <v>0</v>
      </c>
      <c r="AE143" s="58">
        <v>0</v>
      </c>
      <c r="AF143" s="58">
        <v>0</v>
      </c>
      <c r="AG143" s="58">
        <v>0</v>
      </c>
    </row>
    <row r="144" spans="2:33" x14ac:dyDescent="0.2">
      <c r="B144" s="56" t="s">
        <v>182</v>
      </c>
      <c r="C144" s="57">
        <v>0</v>
      </c>
      <c r="D144" s="58">
        <v>0</v>
      </c>
      <c r="E144" s="58">
        <v>0</v>
      </c>
      <c r="F144" s="58">
        <v>0</v>
      </c>
      <c r="G144" s="58">
        <v>0</v>
      </c>
      <c r="H144" s="58">
        <v>0</v>
      </c>
      <c r="I144" s="58">
        <v>0</v>
      </c>
      <c r="J144" s="58">
        <v>0</v>
      </c>
      <c r="K144" s="58">
        <v>0</v>
      </c>
      <c r="L144" s="58">
        <v>0</v>
      </c>
      <c r="M144" s="58">
        <v>0</v>
      </c>
      <c r="N144" s="58">
        <v>0</v>
      </c>
      <c r="O144" s="58">
        <v>0</v>
      </c>
      <c r="P144" s="58">
        <v>0</v>
      </c>
      <c r="Q144" s="58">
        <v>0</v>
      </c>
      <c r="R144" s="58">
        <v>0</v>
      </c>
      <c r="S144" s="58">
        <v>0</v>
      </c>
      <c r="T144" s="58">
        <v>0</v>
      </c>
      <c r="U144" s="58">
        <v>0</v>
      </c>
      <c r="V144" s="58">
        <v>0</v>
      </c>
      <c r="W144" s="58">
        <v>0</v>
      </c>
      <c r="X144" s="58">
        <v>0</v>
      </c>
      <c r="Y144" s="58">
        <v>0</v>
      </c>
      <c r="Z144" s="58">
        <v>0</v>
      </c>
      <c r="AA144" s="58">
        <v>0</v>
      </c>
      <c r="AB144" s="58">
        <v>0</v>
      </c>
      <c r="AC144" s="58">
        <v>0</v>
      </c>
      <c r="AD144" s="58">
        <v>0</v>
      </c>
      <c r="AE144" s="58">
        <v>0</v>
      </c>
      <c r="AF144" s="58">
        <v>0</v>
      </c>
      <c r="AG144" s="58">
        <v>0</v>
      </c>
    </row>
    <row r="145" spans="2:33" x14ac:dyDescent="0.2">
      <c r="B145" s="59" t="s">
        <v>9</v>
      </c>
      <c r="C145" s="54" t="s">
        <v>1</v>
      </c>
      <c r="D145" s="55" t="s">
        <v>1</v>
      </c>
      <c r="E145" s="55" t="s">
        <v>1</v>
      </c>
      <c r="F145" s="55" t="s">
        <v>1</v>
      </c>
      <c r="G145" s="55" t="s">
        <v>1</v>
      </c>
      <c r="H145" s="55" t="s">
        <v>1</v>
      </c>
      <c r="I145" s="55" t="s">
        <v>1</v>
      </c>
      <c r="J145" s="55" t="s">
        <v>1</v>
      </c>
      <c r="K145" s="55" t="s">
        <v>1</v>
      </c>
      <c r="L145" s="55" t="s">
        <v>1</v>
      </c>
      <c r="M145" s="55" t="s">
        <v>1</v>
      </c>
      <c r="N145" s="55" t="s">
        <v>1</v>
      </c>
      <c r="O145" s="55" t="s">
        <v>1</v>
      </c>
      <c r="P145" s="55" t="s">
        <v>1</v>
      </c>
      <c r="Q145" s="55" t="s">
        <v>1</v>
      </c>
      <c r="R145" s="55" t="s">
        <v>1</v>
      </c>
      <c r="S145" s="55" t="s">
        <v>1</v>
      </c>
      <c r="T145" s="55" t="s">
        <v>1</v>
      </c>
      <c r="U145" s="55" t="s">
        <v>1</v>
      </c>
      <c r="V145" s="55" t="s">
        <v>1</v>
      </c>
      <c r="W145" s="55" t="s">
        <v>1</v>
      </c>
      <c r="X145" s="55" t="s">
        <v>1</v>
      </c>
      <c r="Y145" s="55" t="s">
        <v>1</v>
      </c>
      <c r="Z145" s="55" t="s">
        <v>1</v>
      </c>
      <c r="AA145" s="55" t="s">
        <v>1</v>
      </c>
      <c r="AB145" s="55" t="s">
        <v>1</v>
      </c>
      <c r="AC145" s="55" t="s">
        <v>1</v>
      </c>
      <c r="AD145" s="55" t="s">
        <v>1</v>
      </c>
      <c r="AE145" s="55" t="s">
        <v>1</v>
      </c>
      <c r="AF145" s="55" t="s">
        <v>1</v>
      </c>
      <c r="AG145" s="55" t="s">
        <v>1</v>
      </c>
    </row>
    <row r="146" spans="2:33" x14ac:dyDescent="0.2">
      <c r="B146" s="60" t="s">
        <v>181</v>
      </c>
      <c r="C146" s="61" t="s">
        <v>1</v>
      </c>
      <c r="D146" s="62" t="s">
        <v>1</v>
      </c>
      <c r="E146" s="62" t="s">
        <v>1</v>
      </c>
      <c r="F146" s="62" t="s">
        <v>1</v>
      </c>
      <c r="G146" s="62" t="s">
        <v>1</v>
      </c>
      <c r="H146" s="62" t="s">
        <v>1</v>
      </c>
      <c r="I146" s="62" t="s">
        <v>1</v>
      </c>
      <c r="J146" s="62" t="s">
        <v>1</v>
      </c>
      <c r="K146" s="62" t="s">
        <v>1</v>
      </c>
      <c r="L146" s="62" t="s">
        <v>1</v>
      </c>
      <c r="M146" s="62" t="s">
        <v>1</v>
      </c>
      <c r="N146" s="62" t="s">
        <v>1</v>
      </c>
      <c r="O146" s="62" t="s">
        <v>1</v>
      </c>
      <c r="P146" s="62" t="s">
        <v>1</v>
      </c>
      <c r="Q146" s="62" t="s">
        <v>1</v>
      </c>
      <c r="R146" s="62" t="s">
        <v>1</v>
      </c>
      <c r="S146" s="62" t="s">
        <v>1</v>
      </c>
      <c r="T146" s="62" t="s">
        <v>1</v>
      </c>
      <c r="U146" s="62" t="s">
        <v>1</v>
      </c>
      <c r="V146" s="62" t="s">
        <v>1</v>
      </c>
      <c r="W146" s="62" t="s">
        <v>1</v>
      </c>
      <c r="X146" s="62" t="s">
        <v>1</v>
      </c>
      <c r="Y146" s="62" t="s">
        <v>1</v>
      </c>
      <c r="Z146" s="62" t="s">
        <v>1</v>
      </c>
      <c r="AA146" s="62" t="s">
        <v>1</v>
      </c>
      <c r="AB146" s="62" t="s">
        <v>1</v>
      </c>
      <c r="AC146" s="62" t="s">
        <v>1</v>
      </c>
      <c r="AD146" s="62" t="s">
        <v>1</v>
      </c>
      <c r="AE146" s="62" t="s">
        <v>1</v>
      </c>
      <c r="AF146" s="62" t="s">
        <v>1</v>
      </c>
      <c r="AG146" s="62" t="s">
        <v>1</v>
      </c>
    </row>
    <row r="147" spans="2:33" x14ac:dyDescent="0.2">
      <c r="B147" s="56" t="s">
        <v>183</v>
      </c>
      <c r="C147" s="57">
        <v>0</v>
      </c>
      <c r="D147" s="58">
        <v>0</v>
      </c>
      <c r="E147" s="58">
        <v>0</v>
      </c>
      <c r="F147" s="58">
        <v>0</v>
      </c>
      <c r="G147" s="58">
        <v>0</v>
      </c>
      <c r="H147" s="58">
        <v>0</v>
      </c>
      <c r="I147" s="58">
        <v>0</v>
      </c>
      <c r="J147" s="58">
        <v>0</v>
      </c>
      <c r="K147" s="58">
        <v>0</v>
      </c>
      <c r="L147" s="58">
        <v>0</v>
      </c>
      <c r="M147" s="58">
        <v>0</v>
      </c>
      <c r="N147" s="58">
        <v>0</v>
      </c>
      <c r="O147" s="58">
        <v>0</v>
      </c>
      <c r="P147" s="58">
        <v>0</v>
      </c>
      <c r="Q147" s="58">
        <v>0</v>
      </c>
      <c r="R147" s="58">
        <v>0</v>
      </c>
      <c r="S147" s="58">
        <v>0</v>
      </c>
      <c r="T147" s="58">
        <v>0</v>
      </c>
      <c r="U147" s="58">
        <v>0</v>
      </c>
      <c r="V147" s="58">
        <v>0</v>
      </c>
      <c r="W147" s="58">
        <v>0</v>
      </c>
      <c r="X147" s="58">
        <v>0</v>
      </c>
      <c r="Y147" s="58">
        <v>0</v>
      </c>
      <c r="Z147" s="58">
        <v>0</v>
      </c>
      <c r="AA147" s="58">
        <v>0</v>
      </c>
      <c r="AB147" s="58">
        <v>0</v>
      </c>
      <c r="AC147" s="58">
        <v>0</v>
      </c>
      <c r="AD147" s="58">
        <v>0</v>
      </c>
      <c r="AE147" s="58">
        <v>0</v>
      </c>
      <c r="AF147" s="58">
        <v>0</v>
      </c>
      <c r="AG147" s="58">
        <v>0</v>
      </c>
    </row>
    <row r="148" spans="2:33" x14ac:dyDescent="0.2">
      <c r="B148" s="56" t="s">
        <v>184</v>
      </c>
      <c r="C148" s="57">
        <v>0</v>
      </c>
      <c r="D148" s="58">
        <v>0</v>
      </c>
      <c r="E148" s="58">
        <v>0</v>
      </c>
      <c r="F148" s="58">
        <v>0</v>
      </c>
      <c r="G148" s="58">
        <v>0</v>
      </c>
      <c r="H148" s="58">
        <v>0</v>
      </c>
      <c r="I148" s="58">
        <v>0</v>
      </c>
      <c r="J148" s="58">
        <v>0</v>
      </c>
      <c r="K148" s="58">
        <v>0</v>
      </c>
      <c r="L148" s="58">
        <v>0</v>
      </c>
      <c r="M148" s="58">
        <v>0</v>
      </c>
      <c r="N148" s="58">
        <v>0</v>
      </c>
      <c r="O148" s="58">
        <v>0</v>
      </c>
      <c r="P148" s="58">
        <v>0</v>
      </c>
      <c r="Q148" s="58">
        <v>0</v>
      </c>
      <c r="R148" s="58">
        <v>0</v>
      </c>
      <c r="S148" s="58">
        <v>0</v>
      </c>
      <c r="T148" s="58">
        <v>0</v>
      </c>
      <c r="U148" s="58">
        <v>0</v>
      </c>
      <c r="V148" s="58">
        <v>0</v>
      </c>
      <c r="W148" s="58">
        <v>0</v>
      </c>
      <c r="X148" s="58">
        <v>0</v>
      </c>
      <c r="Y148" s="58">
        <v>0</v>
      </c>
      <c r="Z148" s="58">
        <v>0</v>
      </c>
      <c r="AA148" s="58">
        <v>0</v>
      </c>
      <c r="AB148" s="58">
        <v>0</v>
      </c>
      <c r="AC148" s="58">
        <v>0</v>
      </c>
      <c r="AD148" s="58">
        <v>0</v>
      </c>
      <c r="AE148" s="58">
        <v>0</v>
      </c>
      <c r="AF148" s="58">
        <v>0</v>
      </c>
      <c r="AG148" s="58">
        <v>0</v>
      </c>
    </row>
    <row r="149" spans="2:33" x14ac:dyDescent="0.2">
      <c r="B149" s="63" t="s">
        <v>182</v>
      </c>
      <c r="C149" s="61" t="s">
        <v>1</v>
      </c>
      <c r="D149" s="62" t="s">
        <v>1</v>
      </c>
      <c r="E149" s="62" t="s">
        <v>1</v>
      </c>
      <c r="F149" s="62" t="s">
        <v>1</v>
      </c>
      <c r="G149" s="62" t="s">
        <v>1</v>
      </c>
      <c r="H149" s="62" t="s">
        <v>1</v>
      </c>
      <c r="I149" s="62" t="s">
        <v>1</v>
      </c>
      <c r="J149" s="62" t="s">
        <v>1</v>
      </c>
      <c r="K149" s="62" t="s">
        <v>1</v>
      </c>
      <c r="L149" s="62" t="s">
        <v>1</v>
      </c>
      <c r="M149" s="62" t="s">
        <v>1</v>
      </c>
      <c r="N149" s="62" t="s">
        <v>1</v>
      </c>
      <c r="O149" s="62" t="s">
        <v>1</v>
      </c>
      <c r="P149" s="62" t="s">
        <v>1</v>
      </c>
      <c r="Q149" s="62" t="s">
        <v>1</v>
      </c>
      <c r="R149" s="62" t="s">
        <v>1</v>
      </c>
      <c r="S149" s="62" t="s">
        <v>1</v>
      </c>
      <c r="T149" s="62" t="s">
        <v>1</v>
      </c>
      <c r="U149" s="62" t="s">
        <v>1</v>
      </c>
      <c r="V149" s="62" t="s">
        <v>1</v>
      </c>
      <c r="W149" s="62" t="s">
        <v>1</v>
      </c>
      <c r="X149" s="62" t="s">
        <v>1</v>
      </c>
      <c r="Y149" s="62" t="s">
        <v>1</v>
      </c>
      <c r="Z149" s="62" t="s">
        <v>1</v>
      </c>
      <c r="AA149" s="62" t="s">
        <v>1</v>
      </c>
      <c r="AB149" s="62" t="s">
        <v>1</v>
      </c>
      <c r="AC149" s="62" t="s">
        <v>1</v>
      </c>
      <c r="AD149" s="62" t="s">
        <v>1</v>
      </c>
      <c r="AE149" s="62" t="s">
        <v>1</v>
      </c>
      <c r="AF149" s="62" t="s">
        <v>1</v>
      </c>
      <c r="AG149" s="62" t="s">
        <v>1</v>
      </c>
    </row>
    <row r="150" spans="2:33" x14ac:dyDescent="0.2">
      <c r="B150" s="56" t="s">
        <v>183</v>
      </c>
      <c r="C150" s="57">
        <v>0</v>
      </c>
      <c r="D150" s="58">
        <v>0</v>
      </c>
      <c r="E150" s="58">
        <v>0</v>
      </c>
      <c r="F150" s="58">
        <v>0</v>
      </c>
      <c r="G150" s="58">
        <v>0</v>
      </c>
      <c r="H150" s="58">
        <v>0</v>
      </c>
      <c r="I150" s="58">
        <v>0</v>
      </c>
      <c r="J150" s="58">
        <v>0</v>
      </c>
      <c r="K150" s="58">
        <v>0</v>
      </c>
      <c r="L150" s="58">
        <v>0</v>
      </c>
      <c r="M150" s="58">
        <v>0</v>
      </c>
      <c r="N150" s="58">
        <v>0</v>
      </c>
      <c r="O150" s="58">
        <v>0</v>
      </c>
      <c r="P150" s="58">
        <v>0</v>
      </c>
      <c r="Q150" s="58">
        <v>0</v>
      </c>
      <c r="R150" s="58">
        <v>0</v>
      </c>
      <c r="S150" s="58">
        <v>0</v>
      </c>
      <c r="T150" s="58">
        <v>0</v>
      </c>
      <c r="U150" s="58">
        <v>0</v>
      </c>
      <c r="V150" s="58">
        <v>0</v>
      </c>
      <c r="W150" s="58">
        <v>0</v>
      </c>
      <c r="X150" s="58">
        <v>0</v>
      </c>
      <c r="Y150" s="58">
        <v>0</v>
      </c>
      <c r="Z150" s="58">
        <v>0</v>
      </c>
      <c r="AA150" s="58">
        <v>0</v>
      </c>
      <c r="AB150" s="58">
        <v>0</v>
      </c>
      <c r="AC150" s="58">
        <v>0</v>
      </c>
      <c r="AD150" s="58">
        <v>0</v>
      </c>
      <c r="AE150" s="58">
        <v>0</v>
      </c>
      <c r="AF150" s="58">
        <v>0</v>
      </c>
      <c r="AG150" s="58">
        <v>0</v>
      </c>
    </row>
    <row r="151" spans="2:33" x14ac:dyDescent="0.2">
      <c r="B151" s="56" t="s">
        <v>184</v>
      </c>
      <c r="C151" s="57">
        <v>0</v>
      </c>
      <c r="D151" s="58">
        <v>0</v>
      </c>
      <c r="E151" s="58">
        <v>0</v>
      </c>
      <c r="F151" s="58">
        <v>0</v>
      </c>
      <c r="G151" s="58">
        <v>0</v>
      </c>
      <c r="H151" s="58">
        <v>0</v>
      </c>
      <c r="I151" s="58">
        <v>0</v>
      </c>
      <c r="J151" s="58">
        <v>0</v>
      </c>
      <c r="K151" s="58">
        <v>0</v>
      </c>
      <c r="L151" s="58">
        <v>0</v>
      </c>
      <c r="M151" s="58">
        <v>0</v>
      </c>
      <c r="N151" s="58">
        <v>0</v>
      </c>
      <c r="O151" s="58">
        <v>0</v>
      </c>
      <c r="P151" s="58">
        <v>0</v>
      </c>
      <c r="Q151" s="58">
        <v>0</v>
      </c>
      <c r="R151" s="58">
        <v>0</v>
      </c>
      <c r="S151" s="58">
        <v>0</v>
      </c>
      <c r="T151" s="58">
        <v>0</v>
      </c>
      <c r="U151" s="58">
        <v>0</v>
      </c>
      <c r="V151" s="58">
        <v>0</v>
      </c>
      <c r="W151" s="58">
        <v>0</v>
      </c>
      <c r="X151" s="58">
        <v>0</v>
      </c>
      <c r="Y151" s="58">
        <v>0</v>
      </c>
      <c r="Z151" s="58">
        <v>0</v>
      </c>
      <c r="AA151" s="58">
        <v>0</v>
      </c>
      <c r="AB151" s="58">
        <v>0</v>
      </c>
      <c r="AC151" s="58">
        <v>0</v>
      </c>
      <c r="AD151" s="58">
        <v>0</v>
      </c>
      <c r="AE151" s="58">
        <v>0</v>
      </c>
      <c r="AF151" s="58">
        <v>0</v>
      </c>
      <c r="AG151" s="58">
        <v>0</v>
      </c>
    </row>
    <row r="152" spans="2:33" x14ac:dyDescent="0.2">
      <c r="B152" s="59" t="s">
        <v>185</v>
      </c>
      <c r="C152" s="54" t="s">
        <v>1</v>
      </c>
      <c r="D152" s="55" t="s">
        <v>1</v>
      </c>
      <c r="E152" s="55" t="s">
        <v>1</v>
      </c>
      <c r="F152" s="55" t="s">
        <v>1</v>
      </c>
      <c r="G152" s="55" t="s">
        <v>1</v>
      </c>
      <c r="H152" s="55" t="s">
        <v>1</v>
      </c>
      <c r="I152" s="55" t="s">
        <v>1</v>
      </c>
      <c r="J152" s="55" t="s">
        <v>1</v>
      </c>
      <c r="K152" s="55" t="s">
        <v>1</v>
      </c>
      <c r="L152" s="55" t="s">
        <v>1</v>
      </c>
      <c r="M152" s="55" t="s">
        <v>1</v>
      </c>
      <c r="N152" s="55" t="s">
        <v>1</v>
      </c>
      <c r="O152" s="55" t="s">
        <v>1</v>
      </c>
      <c r="P152" s="55" t="s">
        <v>1</v>
      </c>
      <c r="Q152" s="55" t="s">
        <v>1</v>
      </c>
      <c r="R152" s="55" t="s">
        <v>1</v>
      </c>
      <c r="S152" s="55" t="s">
        <v>1</v>
      </c>
      <c r="T152" s="55" t="s">
        <v>1</v>
      </c>
      <c r="U152" s="55" t="s">
        <v>1</v>
      </c>
      <c r="V152" s="55" t="s">
        <v>1</v>
      </c>
      <c r="W152" s="55" t="s">
        <v>1</v>
      </c>
      <c r="X152" s="55" t="s">
        <v>1</v>
      </c>
      <c r="Y152" s="55" t="s">
        <v>1</v>
      </c>
      <c r="Z152" s="55" t="s">
        <v>1</v>
      </c>
      <c r="AA152" s="55" t="s">
        <v>1</v>
      </c>
      <c r="AB152" s="55" t="s">
        <v>1</v>
      </c>
      <c r="AC152" s="55" t="s">
        <v>1</v>
      </c>
      <c r="AD152" s="55" t="s">
        <v>1</v>
      </c>
      <c r="AE152" s="55" t="s">
        <v>1</v>
      </c>
      <c r="AF152" s="55" t="s">
        <v>1</v>
      </c>
      <c r="AG152" s="55" t="s">
        <v>1</v>
      </c>
    </row>
    <row r="153" spans="2:33" x14ac:dyDescent="0.2">
      <c r="B153" s="56" t="s">
        <v>181</v>
      </c>
      <c r="C153" s="57">
        <v>0</v>
      </c>
      <c r="D153" s="58">
        <v>0</v>
      </c>
      <c r="E153" s="58">
        <v>0</v>
      </c>
      <c r="F153" s="58">
        <v>0</v>
      </c>
      <c r="G153" s="58">
        <v>0</v>
      </c>
      <c r="H153" s="58">
        <v>0</v>
      </c>
      <c r="I153" s="58">
        <v>0</v>
      </c>
      <c r="J153" s="58">
        <v>0</v>
      </c>
      <c r="K153" s="58">
        <v>0</v>
      </c>
      <c r="L153" s="58">
        <v>0</v>
      </c>
      <c r="M153" s="58">
        <v>0</v>
      </c>
      <c r="N153" s="58">
        <v>0</v>
      </c>
      <c r="O153" s="58">
        <v>0</v>
      </c>
      <c r="P153" s="58">
        <v>0</v>
      </c>
      <c r="Q153" s="58">
        <v>0</v>
      </c>
      <c r="R153" s="58">
        <v>0</v>
      </c>
      <c r="S153" s="58">
        <v>0</v>
      </c>
      <c r="T153" s="58">
        <v>0</v>
      </c>
      <c r="U153" s="58">
        <v>0</v>
      </c>
      <c r="V153" s="58">
        <v>0</v>
      </c>
      <c r="W153" s="58">
        <v>0</v>
      </c>
      <c r="X153" s="58">
        <v>0</v>
      </c>
      <c r="Y153" s="58">
        <v>0</v>
      </c>
      <c r="Z153" s="58">
        <v>0</v>
      </c>
      <c r="AA153" s="58">
        <v>0</v>
      </c>
      <c r="AB153" s="58">
        <v>0</v>
      </c>
      <c r="AC153" s="58">
        <v>0</v>
      </c>
      <c r="AD153" s="58">
        <v>0</v>
      </c>
      <c r="AE153" s="58">
        <v>0</v>
      </c>
      <c r="AF153" s="58">
        <v>0</v>
      </c>
      <c r="AG153" s="58">
        <v>0</v>
      </c>
    </row>
    <row r="154" spans="2:33" x14ac:dyDescent="0.2">
      <c r="B154" s="56" t="s">
        <v>182</v>
      </c>
      <c r="C154" s="57">
        <v>0</v>
      </c>
      <c r="D154" s="58">
        <v>0</v>
      </c>
      <c r="E154" s="58">
        <v>0</v>
      </c>
      <c r="F154" s="58">
        <v>0</v>
      </c>
      <c r="G154" s="58">
        <v>0</v>
      </c>
      <c r="H154" s="58">
        <v>0</v>
      </c>
      <c r="I154" s="58">
        <v>0</v>
      </c>
      <c r="J154" s="58">
        <v>0</v>
      </c>
      <c r="K154" s="58">
        <v>0</v>
      </c>
      <c r="L154" s="58">
        <v>0</v>
      </c>
      <c r="M154" s="58">
        <v>0</v>
      </c>
      <c r="N154" s="58">
        <v>0</v>
      </c>
      <c r="O154" s="58">
        <v>0</v>
      </c>
      <c r="P154" s="58">
        <v>0</v>
      </c>
      <c r="Q154" s="58">
        <v>0</v>
      </c>
      <c r="R154" s="58">
        <v>0</v>
      </c>
      <c r="S154" s="58">
        <v>0</v>
      </c>
      <c r="T154" s="58">
        <v>0</v>
      </c>
      <c r="U154" s="58">
        <v>0</v>
      </c>
      <c r="V154" s="58">
        <v>0</v>
      </c>
      <c r="W154" s="58">
        <v>0</v>
      </c>
      <c r="X154" s="58">
        <v>0</v>
      </c>
      <c r="Y154" s="58">
        <v>0</v>
      </c>
      <c r="Z154" s="58">
        <v>0</v>
      </c>
      <c r="AA154" s="58">
        <v>0</v>
      </c>
      <c r="AB154" s="58">
        <v>0</v>
      </c>
      <c r="AC154" s="58">
        <v>0</v>
      </c>
      <c r="AD154" s="58">
        <v>0</v>
      </c>
      <c r="AE154" s="58">
        <v>0</v>
      </c>
      <c r="AF154" s="58">
        <v>0</v>
      </c>
      <c r="AG154" s="58">
        <v>0</v>
      </c>
    </row>
    <row r="155" spans="2:33" x14ac:dyDescent="0.2">
      <c r="B155" s="64" t="s">
        <v>11</v>
      </c>
      <c r="C155" s="57">
        <v>0</v>
      </c>
      <c r="D155" s="58">
        <v>0</v>
      </c>
      <c r="E155" s="58">
        <v>0</v>
      </c>
      <c r="F155" s="58">
        <v>0</v>
      </c>
      <c r="G155" s="58">
        <v>0</v>
      </c>
      <c r="H155" s="58">
        <v>0</v>
      </c>
      <c r="I155" s="58">
        <v>0</v>
      </c>
      <c r="J155" s="58">
        <v>0</v>
      </c>
      <c r="K155" s="58">
        <v>0</v>
      </c>
      <c r="L155" s="58">
        <v>0</v>
      </c>
      <c r="M155" s="58">
        <v>0</v>
      </c>
      <c r="N155" s="58">
        <v>0</v>
      </c>
      <c r="O155" s="58">
        <v>0</v>
      </c>
      <c r="P155" s="58">
        <v>0</v>
      </c>
      <c r="Q155" s="58">
        <v>0</v>
      </c>
      <c r="R155" s="58">
        <v>0</v>
      </c>
      <c r="S155" s="58">
        <v>0</v>
      </c>
      <c r="T155" s="58">
        <v>0</v>
      </c>
      <c r="U155" s="58">
        <v>0</v>
      </c>
      <c r="V155" s="58">
        <v>0</v>
      </c>
      <c r="W155" s="58">
        <v>0</v>
      </c>
      <c r="X155" s="58">
        <v>0</v>
      </c>
      <c r="Y155" s="58">
        <v>0</v>
      </c>
      <c r="Z155" s="58">
        <v>0</v>
      </c>
      <c r="AA155" s="58">
        <v>0</v>
      </c>
      <c r="AB155" s="58">
        <v>0</v>
      </c>
      <c r="AC155" s="58">
        <v>0</v>
      </c>
      <c r="AD155" s="58">
        <v>0</v>
      </c>
      <c r="AE155" s="58">
        <v>0</v>
      </c>
      <c r="AF155" s="58">
        <v>0</v>
      </c>
      <c r="AG155" s="58">
        <v>0</v>
      </c>
    </row>
    <row r="156" spans="2:33" x14ac:dyDescent="0.2">
      <c r="B156" s="64" t="s">
        <v>12</v>
      </c>
      <c r="C156" s="57">
        <v>0</v>
      </c>
      <c r="D156" s="58">
        <v>0</v>
      </c>
      <c r="E156" s="58">
        <v>0</v>
      </c>
      <c r="F156" s="58">
        <v>0</v>
      </c>
      <c r="G156" s="58">
        <v>0</v>
      </c>
      <c r="H156" s="58">
        <v>0</v>
      </c>
      <c r="I156" s="58">
        <v>0</v>
      </c>
      <c r="J156" s="58">
        <v>0</v>
      </c>
      <c r="K156" s="58">
        <v>0</v>
      </c>
      <c r="L156" s="58">
        <v>0</v>
      </c>
      <c r="M156" s="58">
        <v>0</v>
      </c>
      <c r="N156" s="58">
        <v>0</v>
      </c>
      <c r="O156" s="58">
        <v>0</v>
      </c>
      <c r="P156" s="58">
        <v>0</v>
      </c>
      <c r="Q156" s="58">
        <v>0</v>
      </c>
      <c r="R156" s="58">
        <v>0</v>
      </c>
      <c r="S156" s="58">
        <v>0</v>
      </c>
      <c r="T156" s="58">
        <v>0</v>
      </c>
      <c r="U156" s="58">
        <v>0</v>
      </c>
      <c r="V156" s="58">
        <v>0</v>
      </c>
      <c r="W156" s="58">
        <v>0</v>
      </c>
      <c r="X156" s="58">
        <v>0</v>
      </c>
      <c r="Y156" s="58">
        <v>0</v>
      </c>
      <c r="Z156" s="58">
        <v>0</v>
      </c>
      <c r="AA156" s="58">
        <v>0</v>
      </c>
      <c r="AB156" s="58">
        <v>0</v>
      </c>
      <c r="AC156" s="58">
        <v>0</v>
      </c>
      <c r="AD156" s="58">
        <v>0</v>
      </c>
      <c r="AE156" s="58">
        <v>0</v>
      </c>
      <c r="AF156" s="58">
        <v>0</v>
      </c>
      <c r="AG156" s="58">
        <v>0</v>
      </c>
    </row>
    <row r="157" spans="2:33" x14ac:dyDescent="0.2">
      <c r="B157" s="64" t="s">
        <v>13</v>
      </c>
      <c r="C157" s="57">
        <v>0</v>
      </c>
      <c r="D157" s="58">
        <v>0</v>
      </c>
      <c r="E157" s="58">
        <v>0</v>
      </c>
      <c r="F157" s="58">
        <v>0</v>
      </c>
      <c r="G157" s="58">
        <v>0</v>
      </c>
      <c r="H157" s="58">
        <v>0</v>
      </c>
      <c r="I157" s="58">
        <v>0</v>
      </c>
      <c r="J157" s="58">
        <v>0</v>
      </c>
      <c r="K157" s="58">
        <v>0</v>
      </c>
      <c r="L157" s="58">
        <v>0</v>
      </c>
      <c r="M157" s="58">
        <v>0</v>
      </c>
      <c r="N157" s="58">
        <v>0</v>
      </c>
      <c r="O157" s="58">
        <v>0</v>
      </c>
      <c r="P157" s="58">
        <v>0</v>
      </c>
      <c r="Q157" s="58">
        <v>0</v>
      </c>
      <c r="R157" s="58">
        <v>0</v>
      </c>
      <c r="S157" s="58">
        <v>0</v>
      </c>
      <c r="T157" s="58">
        <v>0</v>
      </c>
      <c r="U157" s="58">
        <v>0</v>
      </c>
      <c r="V157" s="58">
        <v>0</v>
      </c>
      <c r="W157" s="58">
        <v>0</v>
      </c>
      <c r="X157" s="58">
        <v>0</v>
      </c>
      <c r="Y157" s="58">
        <v>0</v>
      </c>
      <c r="Z157" s="58">
        <v>0</v>
      </c>
      <c r="AA157" s="58">
        <v>0</v>
      </c>
      <c r="AB157" s="58">
        <v>0</v>
      </c>
      <c r="AC157" s="58">
        <v>0</v>
      </c>
      <c r="AD157" s="58">
        <v>0</v>
      </c>
      <c r="AE157" s="58">
        <v>0</v>
      </c>
      <c r="AF157" s="58">
        <v>0</v>
      </c>
      <c r="AG157" s="58">
        <v>0</v>
      </c>
    </row>
    <row r="158" spans="2:33" x14ac:dyDescent="0.2">
      <c r="B158" s="64" t="s">
        <v>14</v>
      </c>
      <c r="C158" s="57">
        <v>0</v>
      </c>
      <c r="D158" s="58">
        <v>0</v>
      </c>
      <c r="E158" s="58">
        <v>0</v>
      </c>
      <c r="F158" s="58">
        <v>0</v>
      </c>
      <c r="G158" s="58">
        <v>0</v>
      </c>
      <c r="H158" s="58">
        <v>0</v>
      </c>
      <c r="I158" s="58">
        <v>0</v>
      </c>
      <c r="J158" s="58">
        <v>0</v>
      </c>
      <c r="K158" s="58">
        <v>0</v>
      </c>
      <c r="L158" s="58">
        <v>0</v>
      </c>
      <c r="M158" s="58">
        <v>0</v>
      </c>
      <c r="N158" s="58">
        <v>0</v>
      </c>
      <c r="O158" s="58">
        <v>0</v>
      </c>
      <c r="P158" s="58">
        <v>0</v>
      </c>
      <c r="Q158" s="58">
        <v>0</v>
      </c>
      <c r="R158" s="58">
        <v>0</v>
      </c>
      <c r="S158" s="58">
        <v>0</v>
      </c>
      <c r="T158" s="58">
        <v>0</v>
      </c>
      <c r="U158" s="58">
        <v>0</v>
      </c>
      <c r="V158" s="58">
        <v>0</v>
      </c>
      <c r="W158" s="58">
        <v>0</v>
      </c>
      <c r="X158" s="58">
        <v>0</v>
      </c>
      <c r="Y158" s="58">
        <v>0</v>
      </c>
      <c r="Z158" s="58">
        <v>0</v>
      </c>
      <c r="AA158" s="58">
        <v>0</v>
      </c>
      <c r="AB158" s="58">
        <v>0</v>
      </c>
      <c r="AC158" s="58">
        <v>0</v>
      </c>
      <c r="AD158" s="58">
        <v>0</v>
      </c>
      <c r="AE158" s="58">
        <v>0</v>
      </c>
      <c r="AF158" s="58">
        <v>0</v>
      </c>
      <c r="AG158" s="58">
        <v>0</v>
      </c>
    </row>
    <row r="159" spans="2:33" x14ac:dyDescent="0.2">
      <c r="B159" s="64" t="s">
        <v>15</v>
      </c>
      <c r="C159" s="57">
        <v>0</v>
      </c>
      <c r="D159" s="58">
        <v>0</v>
      </c>
      <c r="E159" s="58">
        <v>0</v>
      </c>
      <c r="F159" s="58">
        <v>0</v>
      </c>
      <c r="G159" s="58">
        <v>0</v>
      </c>
      <c r="H159" s="58">
        <v>0</v>
      </c>
      <c r="I159" s="58">
        <v>0</v>
      </c>
      <c r="J159" s="58">
        <v>0</v>
      </c>
      <c r="K159" s="58">
        <v>0</v>
      </c>
      <c r="L159" s="58">
        <v>0</v>
      </c>
      <c r="M159" s="58">
        <v>0</v>
      </c>
      <c r="N159" s="58">
        <v>0</v>
      </c>
      <c r="O159" s="58">
        <v>0</v>
      </c>
      <c r="P159" s="58">
        <v>0</v>
      </c>
      <c r="Q159" s="58">
        <v>0</v>
      </c>
      <c r="R159" s="58">
        <v>0</v>
      </c>
      <c r="S159" s="58">
        <v>0</v>
      </c>
      <c r="T159" s="58">
        <v>0</v>
      </c>
      <c r="U159" s="58">
        <v>0</v>
      </c>
      <c r="V159" s="58">
        <v>0</v>
      </c>
      <c r="W159" s="58">
        <v>0</v>
      </c>
      <c r="X159" s="58">
        <v>0</v>
      </c>
      <c r="Y159" s="58">
        <v>0</v>
      </c>
      <c r="Z159" s="58">
        <v>0</v>
      </c>
      <c r="AA159" s="58">
        <v>0</v>
      </c>
      <c r="AB159" s="58">
        <v>0</v>
      </c>
      <c r="AC159" s="58">
        <v>0</v>
      </c>
      <c r="AD159" s="58">
        <v>0</v>
      </c>
      <c r="AE159" s="58">
        <v>0</v>
      </c>
      <c r="AF159" s="58">
        <v>0</v>
      </c>
      <c r="AG159" s="58">
        <v>0</v>
      </c>
    </row>
    <row r="160" spans="2:33" x14ac:dyDescent="0.2">
      <c r="B160" s="64" t="s">
        <v>16</v>
      </c>
      <c r="C160" s="57">
        <v>0</v>
      </c>
      <c r="D160" s="58">
        <v>0</v>
      </c>
      <c r="E160" s="58">
        <v>0</v>
      </c>
      <c r="F160" s="58">
        <v>0</v>
      </c>
      <c r="G160" s="58">
        <v>0</v>
      </c>
      <c r="H160" s="58">
        <v>0</v>
      </c>
      <c r="I160" s="58">
        <v>0</v>
      </c>
      <c r="J160" s="58">
        <v>0</v>
      </c>
      <c r="K160" s="58">
        <v>0</v>
      </c>
      <c r="L160" s="58">
        <v>0</v>
      </c>
      <c r="M160" s="58">
        <v>0</v>
      </c>
      <c r="N160" s="58">
        <v>0</v>
      </c>
      <c r="O160" s="58">
        <v>0</v>
      </c>
      <c r="P160" s="58">
        <v>0</v>
      </c>
      <c r="Q160" s="58">
        <v>0</v>
      </c>
      <c r="R160" s="58">
        <v>0</v>
      </c>
      <c r="S160" s="58">
        <v>0</v>
      </c>
      <c r="T160" s="58">
        <v>0</v>
      </c>
      <c r="U160" s="58">
        <v>0</v>
      </c>
      <c r="V160" s="58">
        <v>0</v>
      </c>
      <c r="W160" s="58">
        <v>0</v>
      </c>
      <c r="X160" s="58">
        <v>0</v>
      </c>
      <c r="Y160" s="58">
        <v>0</v>
      </c>
      <c r="Z160" s="58">
        <v>0</v>
      </c>
      <c r="AA160" s="58">
        <v>0</v>
      </c>
      <c r="AB160" s="58">
        <v>0</v>
      </c>
      <c r="AC160" s="58">
        <v>0</v>
      </c>
      <c r="AD160" s="58">
        <v>0</v>
      </c>
      <c r="AE160" s="58">
        <v>0</v>
      </c>
      <c r="AF160" s="58">
        <v>0</v>
      </c>
      <c r="AG160" s="58">
        <v>0</v>
      </c>
    </row>
    <row r="161" spans="2:33" ht="25.5" x14ac:dyDescent="0.2">
      <c r="B161" s="64" t="s">
        <v>17</v>
      </c>
      <c r="C161" s="57">
        <v>0</v>
      </c>
      <c r="D161" s="58">
        <v>0</v>
      </c>
      <c r="E161" s="58">
        <v>0</v>
      </c>
      <c r="F161" s="58">
        <v>0</v>
      </c>
      <c r="G161" s="58">
        <v>0</v>
      </c>
      <c r="H161" s="58">
        <v>0</v>
      </c>
      <c r="I161" s="58">
        <v>0</v>
      </c>
      <c r="J161" s="58">
        <v>0</v>
      </c>
      <c r="K161" s="58">
        <v>0</v>
      </c>
      <c r="L161" s="58">
        <v>0</v>
      </c>
      <c r="M161" s="58">
        <v>0</v>
      </c>
      <c r="N161" s="58">
        <v>0</v>
      </c>
      <c r="O161" s="58">
        <v>0</v>
      </c>
      <c r="P161" s="58">
        <v>0</v>
      </c>
      <c r="Q161" s="58">
        <v>0</v>
      </c>
      <c r="R161" s="58">
        <v>0</v>
      </c>
      <c r="S161" s="58">
        <v>0</v>
      </c>
      <c r="T161" s="58">
        <v>0</v>
      </c>
      <c r="U161" s="58">
        <v>0</v>
      </c>
      <c r="V161" s="58">
        <v>0</v>
      </c>
      <c r="W161" s="58">
        <v>0</v>
      </c>
      <c r="X161" s="58">
        <v>0</v>
      </c>
      <c r="Y161" s="58">
        <v>0</v>
      </c>
      <c r="Z161" s="58">
        <v>0</v>
      </c>
      <c r="AA161" s="58">
        <v>0</v>
      </c>
      <c r="AB161" s="58">
        <v>0</v>
      </c>
      <c r="AC161" s="58">
        <v>0</v>
      </c>
      <c r="AD161" s="58">
        <v>0</v>
      </c>
      <c r="AE161" s="58">
        <v>0</v>
      </c>
      <c r="AF161" s="58">
        <v>0</v>
      </c>
      <c r="AG161" s="58">
        <v>0</v>
      </c>
    </row>
    <row r="162" spans="2:33" x14ac:dyDescent="0.2">
      <c r="B162" s="64" t="s">
        <v>18</v>
      </c>
      <c r="C162" s="57">
        <v>0</v>
      </c>
      <c r="D162" s="58">
        <v>0</v>
      </c>
      <c r="E162" s="58">
        <v>0</v>
      </c>
      <c r="F162" s="58">
        <v>0</v>
      </c>
      <c r="G162" s="58">
        <v>0</v>
      </c>
      <c r="H162" s="58">
        <v>0</v>
      </c>
      <c r="I162" s="58">
        <v>0</v>
      </c>
      <c r="J162" s="58">
        <v>0</v>
      </c>
      <c r="K162" s="58">
        <v>0</v>
      </c>
      <c r="L162" s="58">
        <v>0</v>
      </c>
      <c r="M162" s="58">
        <v>0</v>
      </c>
      <c r="N162" s="58">
        <v>0</v>
      </c>
      <c r="O162" s="58">
        <v>0</v>
      </c>
      <c r="P162" s="58">
        <v>0</v>
      </c>
      <c r="Q162" s="58">
        <v>0</v>
      </c>
      <c r="R162" s="58">
        <v>0</v>
      </c>
      <c r="S162" s="58">
        <v>0</v>
      </c>
      <c r="T162" s="58">
        <v>0</v>
      </c>
      <c r="U162" s="58">
        <v>0</v>
      </c>
      <c r="V162" s="58">
        <v>0</v>
      </c>
      <c r="W162" s="58">
        <v>0</v>
      </c>
      <c r="X162" s="58">
        <v>0</v>
      </c>
      <c r="Y162" s="58">
        <v>0</v>
      </c>
      <c r="Z162" s="58">
        <v>0</v>
      </c>
      <c r="AA162" s="58">
        <v>0</v>
      </c>
      <c r="AB162" s="58">
        <v>0</v>
      </c>
      <c r="AC162" s="58">
        <v>0</v>
      </c>
      <c r="AD162" s="58">
        <v>0</v>
      </c>
      <c r="AE162" s="58">
        <v>0</v>
      </c>
      <c r="AF162" s="58">
        <v>0</v>
      </c>
      <c r="AG162" s="58">
        <v>0</v>
      </c>
    </row>
    <row r="163" spans="2:33" x14ac:dyDescent="0.2">
      <c r="B163" s="64" t="s">
        <v>19</v>
      </c>
      <c r="C163" s="57">
        <v>0</v>
      </c>
      <c r="D163" s="58">
        <v>0</v>
      </c>
      <c r="E163" s="58">
        <v>0</v>
      </c>
      <c r="F163" s="58">
        <v>0</v>
      </c>
      <c r="G163" s="58">
        <v>0</v>
      </c>
      <c r="H163" s="58">
        <v>0</v>
      </c>
      <c r="I163" s="58">
        <v>0</v>
      </c>
      <c r="J163" s="58">
        <v>0</v>
      </c>
      <c r="K163" s="58">
        <v>0</v>
      </c>
      <c r="L163" s="58">
        <v>0</v>
      </c>
      <c r="M163" s="58">
        <v>0</v>
      </c>
      <c r="N163" s="58">
        <v>0</v>
      </c>
      <c r="O163" s="58">
        <v>0</v>
      </c>
      <c r="P163" s="58">
        <v>0</v>
      </c>
      <c r="Q163" s="58">
        <v>0</v>
      </c>
      <c r="R163" s="58">
        <v>0</v>
      </c>
      <c r="S163" s="58">
        <v>0</v>
      </c>
      <c r="T163" s="58">
        <v>0</v>
      </c>
      <c r="U163" s="58">
        <v>0</v>
      </c>
      <c r="V163" s="58">
        <v>0</v>
      </c>
      <c r="W163" s="58">
        <v>0</v>
      </c>
      <c r="X163" s="58">
        <v>0</v>
      </c>
      <c r="Y163" s="58">
        <v>0</v>
      </c>
      <c r="Z163" s="58">
        <v>0</v>
      </c>
      <c r="AA163" s="58">
        <v>0</v>
      </c>
      <c r="AB163" s="58">
        <v>0</v>
      </c>
      <c r="AC163" s="58">
        <v>0</v>
      </c>
      <c r="AD163" s="58">
        <v>0</v>
      </c>
      <c r="AE163" s="58">
        <v>0</v>
      </c>
      <c r="AF163" s="58">
        <v>0</v>
      </c>
      <c r="AG163" s="58">
        <v>0</v>
      </c>
    </row>
    <row r="164" spans="2:33" x14ac:dyDescent="0.2">
      <c r="B164" s="64" t="s">
        <v>20</v>
      </c>
      <c r="C164" s="57">
        <v>0</v>
      </c>
      <c r="D164" s="58">
        <v>0</v>
      </c>
      <c r="E164" s="58">
        <v>0</v>
      </c>
      <c r="F164" s="58">
        <v>0</v>
      </c>
      <c r="G164" s="58">
        <v>0</v>
      </c>
      <c r="H164" s="58">
        <v>0</v>
      </c>
      <c r="I164" s="58">
        <v>0</v>
      </c>
      <c r="J164" s="58">
        <v>0</v>
      </c>
      <c r="K164" s="58">
        <v>0</v>
      </c>
      <c r="L164" s="58">
        <v>0</v>
      </c>
      <c r="M164" s="58">
        <v>0</v>
      </c>
      <c r="N164" s="58">
        <v>0</v>
      </c>
      <c r="O164" s="58">
        <v>0</v>
      </c>
      <c r="P164" s="58">
        <v>0</v>
      </c>
      <c r="Q164" s="58">
        <v>0</v>
      </c>
      <c r="R164" s="58">
        <v>0</v>
      </c>
      <c r="S164" s="58">
        <v>0</v>
      </c>
      <c r="T164" s="58">
        <v>0</v>
      </c>
      <c r="U164" s="58">
        <v>0</v>
      </c>
      <c r="V164" s="58">
        <v>0</v>
      </c>
      <c r="W164" s="58">
        <v>0</v>
      </c>
      <c r="X164" s="58">
        <v>0</v>
      </c>
      <c r="Y164" s="58">
        <v>0</v>
      </c>
      <c r="Z164" s="58">
        <v>0</v>
      </c>
      <c r="AA164" s="58">
        <v>0</v>
      </c>
      <c r="AB164" s="58">
        <v>0</v>
      </c>
      <c r="AC164" s="58">
        <v>0</v>
      </c>
      <c r="AD164" s="58">
        <v>0</v>
      </c>
      <c r="AE164" s="58">
        <v>0</v>
      </c>
      <c r="AF164" s="58">
        <v>0</v>
      </c>
      <c r="AG164" s="58">
        <v>0</v>
      </c>
    </row>
    <row r="165" spans="2:33" x14ac:dyDescent="0.2">
      <c r="B165" s="65" t="s">
        <v>186</v>
      </c>
      <c r="C165" s="66">
        <f>SUM(C129:C164)</f>
        <v>0</v>
      </c>
      <c r="D165" s="66">
        <f t="shared" ref="D165" si="93">SUM(D129:D164)</f>
        <v>0</v>
      </c>
      <c r="E165" s="66">
        <f t="shared" ref="E165" si="94">SUM(E129:E164)</f>
        <v>0</v>
      </c>
      <c r="F165" s="66">
        <f t="shared" ref="F165" si="95">SUM(F129:F164)</f>
        <v>0</v>
      </c>
      <c r="G165" s="66">
        <f t="shared" ref="G165" si="96">SUM(G129:G164)</f>
        <v>0</v>
      </c>
      <c r="H165" s="66">
        <f t="shared" ref="H165" si="97">SUM(H129:H164)</f>
        <v>0</v>
      </c>
      <c r="I165" s="66">
        <f t="shared" ref="I165" si="98">SUM(I129:I164)</f>
        <v>0</v>
      </c>
      <c r="J165" s="66">
        <f t="shared" ref="J165" si="99">SUM(J129:J164)</f>
        <v>0</v>
      </c>
      <c r="K165" s="66">
        <f t="shared" ref="K165" si="100">SUM(K129:K164)</f>
        <v>0</v>
      </c>
      <c r="L165" s="66">
        <f t="shared" ref="L165" si="101">SUM(L129:L164)</f>
        <v>0</v>
      </c>
      <c r="M165" s="66">
        <f t="shared" ref="M165" si="102">SUM(M129:M164)</f>
        <v>0</v>
      </c>
      <c r="N165" s="66">
        <f t="shared" ref="N165" si="103">SUM(N129:N164)</f>
        <v>0</v>
      </c>
      <c r="O165" s="66">
        <f t="shared" ref="O165" si="104">SUM(O129:O164)</f>
        <v>0</v>
      </c>
      <c r="P165" s="66">
        <f t="shared" ref="P165" si="105">SUM(P129:P164)</f>
        <v>0</v>
      </c>
      <c r="Q165" s="66">
        <f t="shared" ref="Q165" si="106">SUM(Q129:Q164)</f>
        <v>0</v>
      </c>
      <c r="R165" s="66">
        <f t="shared" ref="R165" si="107">SUM(R129:R164)</f>
        <v>0</v>
      </c>
      <c r="S165" s="66">
        <f t="shared" ref="S165" si="108">SUM(S129:S164)</f>
        <v>0</v>
      </c>
      <c r="T165" s="66">
        <f t="shared" ref="T165" si="109">SUM(T129:T164)</f>
        <v>0</v>
      </c>
      <c r="U165" s="66">
        <f t="shared" ref="U165" si="110">SUM(U129:U164)</f>
        <v>0</v>
      </c>
      <c r="V165" s="66">
        <f t="shared" ref="V165" si="111">SUM(V129:V164)</f>
        <v>0</v>
      </c>
      <c r="W165" s="66">
        <f t="shared" ref="W165" si="112">SUM(W129:W164)</f>
        <v>0</v>
      </c>
      <c r="X165" s="66">
        <f t="shared" ref="X165" si="113">SUM(X129:X164)</f>
        <v>0</v>
      </c>
      <c r="Y165" s="66">
        <f t="shared" ref="Y165" si="114">SUM(Y129:Y164)</f>
        <v>0</v>
      </c>
      <c r="Z165" s="66">
        <f t="shared" ref="Z165" si="115">SUM(Z129:Z164)</f>
        <v>0</v>
      </c>
      <c r="AA165" s="66">
        <f t="shared" ref="AA165" si="116">SUM(AA129:AA164)</f>
        <v>0</v>
      </c>
      <c r="AB165" s="66">
        <f t="shared" ref="AB165" si="117">SUM(AB129:AB164)</f>
        <v>0</v>
      </c>
      <c r="AC165" s="66">
        <f t="shared" ref="AC165" si="118">SUM(AC129:AC164)</f>
        <v>0</v>
      </c>
      <c r="AD165" s="66">
        <f t="shared" ref="AD165" si="119">SUM(AD129:AD164)</f>
        <v>0</v>
      </c>
      <c r="AE165" s="66">
        <f t="shared" ref="AE165" si="120">SUM(AE129:AE164)</f>
        <v>0</v>
      </c>
      <c r="AF165" s="66">
        <f t="shared" ref="AF165" si="121">SUM(AF129:AF164)</f>
        <v>0</v>
      </c>
      <c r="AG165" s="66">
        <f t="shared" ref="AG165" si="122">SUM(AG129:AG164)</f>
        <v>0</v>
      </c>
    </row>
    <row r="166" spans="2:33" x14ac:dyDescent="0.2">
      <c r="B166" s="67" t="s">
        <v>187</v>
      </c>
      <c r="C166" s="68" t="s">
        <v>1</v>
      </c>
      <c r="D166" s="69" t="s">
        <v>1</v>
      </c>
      <c r="E166" s="69" t="s">
        <v>1</v>
      </c>
      <c r="F166" s="69" t="s">
        <v>1</v>
      </c>
      <c r="G166" s="69" t="s">
        <v>1</v>
      </c>
      <c r="H166" s="69" t="s">
        <v>1</v>
      </c>
      <c r="I166" s="69" t="s">
        <v>1</v>
      </c>
      <c r="J166" s="69" t="s">
        <v>1</v>
      </c>
      <c r="K166" s="69" t="s">
        <v>1</v>
      </c>
      <c r="L166" s="69" t="s">
        <v>1</v>
      </c>
      <c r="M166" s="69" t="s">
        <v>1</v>
      </c>
      <c r="N166" s="69" t="s">
        <v>1</v>
      </c>
      <c r="O166" s="69" t="s">
        <v>1</v>
      </c>
      <c r="P166" s="69" t="s">
        <v>1</v>
      </c>
      <c r="Q166" s="69" t="s">
        <v>1</v>
      </c>
      <c r="R166" s="69" t="s">
        <v>1</v>
      </c>
      <c r="S166" s="69" t="s">
        <v>1</v>
      </c>
      <c r="T166" s="69" t="s">
        <v>1</v>
      </c>
      <c r="U166" s="69" t="s">
        <v>1</v>
      </c>
      <c r="V166" s="69" t="s">
        <v>1</v>
      </c>
      <c r="W166" s="69" t="s">
        <v>1</v>
      </c>
      <c r="X166" s="69" t="s">
        <v>1</v>
      </c>
      <c r="Y166" s="69" t="s">
        <v>1</v>
      </c>
      <c r="Z166" s="69" t="s">
        <v>1</v>
      </c>
      <c r="AA166" s="69" t="s">
        <v>1</v>
      </c>
      <c r="AB166" s="69" t="s">
        <v>1</v>
      </c>
      <c r="AC166" s="69" t="s">
        <v>1</v>
      </c>
      <c r="AD166" s="69" t="s">
        <v>1</v>
      </c>
      <c r="AE166" s="69" t="s">
        <v>1</v>
      </c>
      <c r="AF166" s="69" t="s">
        <v>1</v>
      </c>
      <c r="AG166" s="69" t="s">
        <v>1</v>
      </c>
    </row>
    <row r="167" spans="2:33" x14ac:dyDescent="0.2">
      <c r="B167" s="56" t="s">
        <v>188</v>
      </c>
      <c r="C167" s="57">
        <v>0</v>
      </c>
      <c r="D167" s="58">
        <v>0</v>
      </c>
      <c r="E167" s="58">
        <v>0</v>
      </c>
      <c r="F167" s="58">
        <v>0</v>
      </c>
      <c r="G167" s="58">
        <v>0</v>
      </c>
      <c r="H167" s="58">
        <v>0</v>
      </c>
      <c r="I167" s="58">
        <v>0</v>
      </c>
      <c r="J167" s="58">
        <v>0</v>
      </c>
      <c r="K167" s="58">
        <v>0</v>
      </c>
      <c r="L167" s="58">
        <v>0</v>
      </c>
      <c r="M167" s="58">
        <v>0</v>
      </c>
      <c r="N167" s="58">
        <v>0</v>
      </c>
      <c r="O167" s="58">
        <v>0</v>
      </c>
      <c r="P167" s="58">
        <v>0</v>
      </c>
      <c r="Q167" s="58">
        <v>0</v>
      </c>
      <c r="R167" s="58">
        <v>0</v>
      </c>
      <c r="S167" s="58">
        <v>0</v>
      </c>
      <c r="T167" s="58">
        <v>0</v>
      </c>
      <c r="U167" s="58">
        <v>0</v>
      </c>
      <c r="V167" s="58">
        <v>0</v>
      </c>
      <c r="W167" s="58">
        <v>0</v>
      </c>
      <c r="X167" s="58">
        <v>0</v>
      </c>
      <c r="Y167" s="58">
        <v>0</v>
      </c>
      <c r="Z167" s="58">
        <v>0</v>
      </c>
      <c r="AA167" s="58">
        <v>0</v>
      </c>
      <c r="AB167" s="58">
        <v>0</v>
      </c>
      <c r="AC167" s="58">
        <v>0</v>
      </c>
      <c r="AD167" s="58">
        <v>0</v>
      </c>
      <c r="AE167" s="58">
        <v>0</v>
      </c>
      <c r="AF167" s="58">
        <v>0</v>
      </c>
      <c r="AG167" s="58">
        <v>0</v>
      </c>
    </row>
    <row r="168" spans="2:33" x14ac:dyDescent="0.2">
      <c r="B168" s="56" t="s">
        <v>189</v>
      </c>
      <c r="C168" s="57">
        <v>0</v>
      </c>
      <c r="D168" s="58">
        <v>0</v>
      </c>
      <c r="E168" s="58">
        <v>0</v>
      </c>
      <c r="F168" s="58">
        <v>0</v>
      </c>
      <c r="G168" s="58">
        <v>0</v>
      </c>
      <c r="H168" s="58">
        <v>0</v>
      </c>
      <c r="I168" s="58">
        <v>0</v>
      </c>
      <c r="J168" s="58">
        <v>0</v>
      </c>
      <c r="K168" s="58">
        <v>0</v>
      </c>
      <c r="L168" s="58">
        <v>0</v>
      </c>
      <c r="M168" s="58">
        <v>0</v>
      </c>
      <c r="N168" s="58">
        <v>0</v>
      </c>
      <c r="O168" s="58">
        <v>0</v>
      </c>
      <c r="P168" s="58">
        <v>0</v>
      </c>
      <c r="Q168" s="58">
        <v>0</v>
      </c>
      <c r="R168" s="58">
        <v>0</v>
      </c>
      <c r="S168" s="58">
        <v>0</v>
      </c>
      <c r="T168" s="58">
        <v>0</v>
      </c>
      <c r="U168" s="58">
        <v>0</v>
      </c>
      <c r="V168" s="58">
        <v>0</v>
      </c>
      <c r="W168" s="58">
        <v>0</v>
      </c>
      <c r="X168" s="58">
        <v>0</v>
      </c>
      <c r="Y168" s="58">
        <v>0</v>
      </c>
      <c r="Z168" s="58">
        <v>0</v>
      </c>
      <c r="AA168" s="58">
        <v>0</v>
      </c>
      <c r="AB168" s="58">
        <v>0</v>
      </c>
      <c r="AC168" s="58">
        <v>0</v>
      </c>
      <c r="AD168" s="58">
        <v>0</v>
      </c>
      <c r="AE168" s="58">
        <v>0</v>
      </c>
      <c r="AF168" s="58">
        <v>0</v>
      </c>
      <c r="AG168" s="58">
        <v>0</v>
      </c>
    </row>
    <row r="169" spans="2:33" x14ac:dyDescent="0.2">
      <c r="B169" s="64" t="s">
        <v>190</v>
      </c>
      <c r="C169" s="57">
        <v>0</v>
      </c>
      <c r="D169" s="58">
        <v>0</v>
      </c>
      <c r="E169" s="58">
        <v>0</v>
      </c>
      <c r="F169" s="58">
        <v>0</v>
      </c>
      <c r="G169" s="58">
        <v>0</v>
      </c>
      <c r="H169" s="58">
        <v>0</v>
      </c>
      <c r="I169" s="58">
        <v>0</v>
      </c>
      <c r="J169" s="58">
        <v>0</v>
      </c>
      <c r="K169" s="58">
        <v>0</v>
      </c>
      <c r="L169" s="58">
        <v>0</v>
      </c>
      <c r="M169" s="58">
        <v>0</v>
      </c>
      <c r="N169" s="58">
        <v>0</v>
      </c>
      <c r="O169" s="58">
        <v>0</v>
      </c>
      <c r="P169" s="58">
        <v>0</v>
      </c>
      <c r="Q169" s="58">
        <v>0</v>
      </c>
      <c r="R169" s="58">
        <v>0</v>
      </c>
      <c r="S169" s="58">
        <v>0</v>
      </c>
      <c r="T169" s="58">
        <v>0</v>
      </c>
      <c r="U169" s="58">
        <v>0</v>
      </c>
      <c r="V169" s="58">
        <v>0</v>
      </c>
      <c r="W169" s="58">
        <v>0</v>
      </c>
      <c r="X169" s="58">
        <v>0</v>
      </c>
      <c r="Y169" s="58">
        <v>0</v>
      </c>
      <c r="Z169" s="58">
        <v>0</v>
      </c>
      <c r="AA169" s="58">
        <v>0</v>
      </c>
      <c r="AB169" s="58">
        <v>0</v>
      </c>
      <c r="AC169" s="58">
        <v>0</v>
      </c>
      <c r="AD169" s="58">
        <v>0</v>
      </c>
      <c r="AE169" s="58">
        <v>0</v>
      </c>
      <c r="AF169" s="58">
        <v>0</v>
      </c>
      <c r="AG169" s="58">
        <v>0</v>
      </c>
    </row>
    <row r="170" spans="2:33" ht="25.5" x14ac:dyDescent="0.2">
      <c r="B170" s="59" t="s">
        <v>191</v>
      </c>
      <c r="C170" s="54" t="s">
        <v>1</v>
      </c>
      <c r="D170" s="55" t="s">
        <v>1</v>
      </c>
      <c r="E170" s="55" t="s">
        <v>1</v>
      </c>
      <c r="F170" s="55" t="s">
        <v>1</v>
      </c>
      <c r="G170" s="55" t="s">
        <v>1</v>
      </c>
      <c r="H170" s="55" t="s">
        <v>1</v>
      </c>
      <c r="I170" s="55" t="s">
        <v>1</v>
      </c>
      <c r="J170" s="55" t="s">
        <v>1</v>
      </c>
      <c r="K170" s="55" t="s">
        <v>1</v>
      </c>
      <c r="L170" s="55" t="s">
        <v>1</v>
      </c>
      <c r="M170" s="55" t="s">
        <v>1</v>
      </c>
      <c r="N170" s="55" t="s">
        <v>1</v>
      </c>
      <c r="O170" s="55" t="s">
        <v>1</v>
      </c>
      <c r="P170" s="55" t="s">
        <v>1</v>
      </c>
      <c r="Q170" s="55" t="s">
        <v>1</v>
      </c>
      <c r="R170" s="55" t="s">
        <v>1</v>
      </c>
      <c r="S170" s="55" t="s">
        <v>1</v>
      </c>
      <c r="T170" s="55" t="s">
        <v>1</v>
      </c>
      <c r="U170" s="55" t="s">
        <v>1</v>
      </c>
      <c r="V170" s="55" t="s">
        <v>1</v>
      </c>
      <c r="W170" s="55" t="s">
        <v>1</v>
      </c>
      <c r="X170" s="55" t="s">
        <v>1</v>
      </c>
      <c r="Y170" s="55" t="s">
        <v>1</v>
      </c>
      <c r="Z170" s="55" t="s">
        <v>1</v>
      </c>
      <c r="AA170" s="55" t="s">
        <v>1</v>
      </c>
      <c r="AB170" s="55" t="s">
        <v>1</v>
      </c>
      <c r="AC170" s="55" t="s">
        <v>1</v>
      </c>
      <c r="AD170" s="55" t="s">
        <v>1</v>
      </c>
      <c r="AE170" s="55" t="s">
        <v>1</v>
      </c>
      <c r="AF170" s="55" t="s">
        <v>1</v>
      </c>
      <c r="AG170" s="55" t="s">
        <v>1</v>
      </c>
    </row>
    <row r="171" spans="2:33" x14ac:dyDescent="0.2">
      <c r="B171" s="56" t="s">
        <v>192</v>
      </c>
      <c r="C171" s="57">
        <v>0</v>
      </c>
      <c r="D171" s="58">
        <v>0</v>
      </c>
      <c r="E171" s="58">
        <v>0</v>
      </c>
      <c r="F171" s="58">
        <v>0</v>
      </c>
      <c r="G171" s="58">
        <v>0</v>
      </c>
      <c r="H171" s="58">
        <v>0</v>
      </c>
      <c r="I171" s="58">
        <v>0</v>
      </c>
      <c r="J171" s="58">
        <v>0</v>
      </c>
      <c r="K171" s="58">
        <v>0</v>
      </c>
      <c r="L171" s="58">
        <v>0</v>
      </c>
      <c r="M171" s="58">
        <v>0</v>
      </c>
      <c r="N171" s="58">
        <v>0</v>
      </c>
      <c r="O171" s="58">
        <v>0</v>
      </c>
      <c r="P171" s="58">
        <v>0</v>
      </c>
      <c r="Q171" s="58">
        <v>0</v>
      </c>
      <c r="R171" s="58">
        <v>0</v>
      </c>
      <c r="S171" s="58">
        <v>0</v>
      </c>
      <c r="T171" s="58">
        <v>0</v>
      </c>
      <c r="U171" s="58">
        <v>0</v>
      </c>
      <c r="V171" s="58">
        <v>0</v>
      </c>
      <c r="W171" s="58">
        <v>0</v>
      </c>
      <c r="X171" s="58">
        <v>0</v>
      </c>
      <c r="Y171" s="58">
        <v>0</v>
      </c>
      <c r="Z171" s="58">
        <v>0</v>
      </c>
      <c r="AA171" s="58">
        <v>0</v>
      </c>
      <c r="AB171" s="58">
        <v>0</v>
      </c>
      <c r="AC171" s="58">
        <v>0</v>
      </c>
      <c r="AD171" s="58">
        <v>0</v>
      </c>
      <c r="AE171" s="58">
        <v>0</v>
      </c>
      <c r="AF171" s="58">
        <v>0</v>
      </c>
      <c r="AG171" s="58">
        <v>0</v>
      </c>
    </row>
    <row r="172" spans="2:33" x14ac:dyDescent="0.2">
      <c r="B172" s="56" t="s">
        <v>193</v>
      </c>
      <c r="C172" s="57">
        <v>0</v>
      </c>
      <c r="D172" s="58">
        <v>0</v>
      </c>
      <c r="E172" s="58">
        <v>0</v>
      </c>
      <c r="F172" s="58">
        <v>0</v>
      </c>
      <c r="G172" s="58">
        <v>0</v>
      </c>
      <c r="H172" s="58">
        <v>0</v>
      </c>
      <c r="I172" s="58">
        <v>0</v>
      </c>
      <c r="J172" s="58">
        <v>0</v>
      </c>
      <c r="K172" s="58">
        <v>0</v>
      </c>
      <c r="L172" s="58">
        <v>0</v>
      </c>
      <c r="M172" s="58">
        <v>0</v>
      </c>
      <c r="N172" s="58">
        <v>0</v>
      </c>
      <c r="O172" s="58">
        <v>0</v>
      </c>
      <c r="P172" s="58">
        <v>0</v>
      </c>
      <c r="Q172" s="58">
        <v>0</v>
      </c>
      <c r="R172" s="58">
        <v>0</v>
      </c>
      <c r="S172" s="58">
        <v>0</v>
      </c>
      <c r="T172" s="58">
        <v>0</v>
      </c>
      <c r="U172" s="58">
        <v>0</v>
      </c>
      <c r="V172" s="58">
        <v>0</v>
      </c>
      <c r="W172" s="58">
        <v>0</v>
      </c>
      <c r="X172" s="58">
        <v>0</v>
      </c>
      <c r="Y172" s="58">
        <v>0</v>
      </c>
      <c r="Z172" s="58">
        <v>0</v>
      </c>
      <c r="AA172" s="58">
        <v>0</v>
      </c>
      <c r="AB172" s="58">
        <v>0</v>
      </c>
      <c r="AC172" s="58">
        <v>0</v>
      </c>
      <c r="AD172" s="58">
        <v>0</v>
      </c>
      <c r="AE172" s="58">
        <v>0</v>
      </c>
      <c r="AF172" s="58">
        <v>0</v>
      </c>
      <c r="AG172" s="58">
        <v>0</v>
      </c>
    </row>
    <row r="173" spans="2:33" x14ac:dyDescent="0.2">
      <c r="B173" s="56" t="s">
        <v>178</v>
      </c>
      <c r="C173" s="57">
        <v>0</v>
      </c>
      <c r="D173" s="58">
        <v>0</v>
      </c>
      <c r="E173" s="58">
        <v>0</v>
      </c>
      <c r="F173" s="58">
        <v>0</v>
      </c>
      <c r="G173" s="58">
        <v>0</v>
      </c>
      <c r="H173" s="58">
        <v>0</v>
      </c>
      <c r="I173" s="58">
        <v>0</v>
      </c>
      <c r="J173" s="58">
        <v>0</v>
      </c>
      <c r="K173" s="58">
        <v>0</v>
      </c>
      <c r="L173" s="58">
        <v>0</v>
      </c>
      <c r="M173" s="58">
        <v>0</v>
      </c>
      <c r="N173" s="58">
        <v>0</v>
      </c>
      <c r="O173" s="58">
        <v>0</v>
      </c>
      <c r="P173" s="58">
        <v>0</v>
      </c>
      <c r="Q173" s="58">
        <v>0</v>
      </c>
      <c r="R173" s="58">
        <v>0</v>
      </c>
      <c r="S173" s="58">
        <v>0</v>
      </c>
      <c r="T173" s="58">
        <v>0</v>
      </c>
      <c r="U173" s="58">
        <v>0</v>
      </c>
      <c r="V173" s="58">
        <v>0</v>
      </c>
      <c r="W173" s="58">
        <v>0</v>
      </c>
      <c r="X173" s="58">
        <v>0</v>
      </c>
      <c r="Y173" s="58">
        <v>0</v>
      </c>
      <c r="Z173" s="58">
        <v>0</v>
      </c>
      <c r="AA173" s="58">
        <v>0</v>
      </c>
      <c r="AB173" s="58">
        <v>0</v>
      </c>
      <c r="AC173" s="58">
        <v>0</v>
      </c>
      <c r="AD173" s="58">
        <v>0</v>
      </c>
      <c r="AE173" s="58">
        <v>0</v>
      </c>
      <c r="AF173" s="58">
        <v>0</v>
      </c>
      <c r="AG173" s="58">
        <v>0</v>
      </c>
    </row>
    <row r="174" spans="2:33" x14ac:dyDescent="0.2">
      <c r="B174" s="59" t="s">
        <v>194</v>
      </c>
      <c r="C174" s="54" t="s">
        <v>1</v>
      </c>
      <c r="D174" s="55" t="s">
        <v>1</v>
      </c>
      <c r="E174" s="55" t="s">
        <v>1</v>
      </c>
      <c r="F174" s="55" t="s">
        <v>1</v>
      </c>
      <c r="G174" s="55" t="s">
        <v>1</v>
      </c>
      <c r="H174" s="55" t="s">
        <v>1</v>
      </c>
      <c r="I174" s="55" t="s">
        <v>1</v>
      </c>
      <c r="J174" s="55" t="s">
        <v>1</v>
      </c>
      <c r="K174" s="55" t="s">
        <v>1</v>
      </c>
      <c r="L174" s="55" t="s">
        <v>1</v>
      </c>
      <c r="M174" s="55" t="s">
        <v>1</v>
      </c>
      <c r="N174" s="55" t="s">
        <v>1</v>
      </c>
      <c r="O174" s="55" t="s">
        <v>1</v>
      </c>
      <c r="P174" s="55" t="s">
        <v>1</v>
      </c>
      <c r="Q174" s="55" t="s">
        <v>1</v>
      </c>
      <c r="R174" s="55" t="s">
        <v>1</v>
      </c>
      <c r="S174" s="55" t="s">
        <v>1</v>
      </c>
      <c r="T174" s="55" t="s">
        <v>1</v>
      </c>
      <c r="U174" s="55" t="s">
        <v>1</v>
      </c>
      <c r="V174" s="55" t="s">
        <v>1</v>
      </c>
      <c r="W174" s="55" t="s">
        <v>1</v>
      </c>
      <c r="X174" s="55" t="s">
        <v>1</v>
      </c>
      <c r="Y174" s="55" t="s">
        <v>1</v>
      </c>
      <c r="Z174" s="55" t="s">
        <v>1</v>
      </c>
      <c r="AA174" s="55" t="s">
        <v>1</v>
      </c>
      <c r="AB174" s="55" t="s">
        <v>1</v>
      </c>
      <c r="AC174" s="55" t="s">
        <v>1</v>
      </c>
      <c r="AD174" s="55" t="s">
        <v>1</v>
      </c>
      <c r="AE174" s="55" t="s">
        <v>1</v>
      </c>
      <c r="AF174" s="55" t="s">
        <v>1</v>
      </c>
      <c r="AG174" s="55" t="s">
        <v>1</v>
      </c>
    </row>
    <row r="175" spans="2:33" x14ac:dyDescent="0.2">
      <c r="B175" s="56" t="s">
        <v>195</v>
      </c>
      <c r="C175" s="57">
        <v>0</v>
      </c>
      <c r="D175" s="58">
        <v>0</v>
      </c>
      <c r="E175" s="58">
        <v>0</v>
      </c>
      <c r="F175" s="58">
        <v>0</v>
      </c>
      <c r="G175" s="58">
        <v>0</v>
      </c>
      <c r="H175" s="58">
        <v>0</v>
      </c>
      <c r="I175" s="58">
        <v>0</v>
      </c>
      <c r="J175" s="58">
        <v>0</v>
      </c>
      <c r="K175" s="58">
        <v>0</v>
      </c>
      <c r="L175" s="58">
        <v>0</v>
      </c>
      <c r="M175" s="58">
        <v>0</v>
      </c>
      <c r="N175" s="58">
        <v>0</v>
      </c>
      <c r="O175" s="58">
        <v>0</v>
      </c>
      <c r="P175" s="58">
        <v>0</v>
      </c>
      <c r="Q175" s="58">
        <v>0</v>
      </c>
      <c r="R175" s="58">
        <v>0</v>
      </c>
      <c r="S175" s="58">
        <v>0</v>
      </c>
      <c r="T175" s="58">
        <v>0</v>
      </c>
      <c r="U175" s="58">
        <v>0</v>
      </c>
      <c r="V175" s="58">
        <v>0</v>
      </c>
      <c r="W175" s="58">
        <v>0</v>
      </c>
      <c r="X175" s="58">
        <v>0</v>
      </c>
      <c r="Y175" s="58">
        <v>0</v>
      </c>
      <c r="Z175" s="58">
        <v>0</v>
      </c>
      <c r="AA175" s="58">
        <v>0</v>
      </c>
      <c r="AB175" s="58">
        <v>0</v>
      </c>
      <c r="AC175" s="58">
        <v>0</v>
      </c>
      <c r="AD175" s="58">
        <v>0</v>
      </c>
      <c r="AE175" s="58">
        <v>0</v>
      </c>
      <c r="AF175" s="58">
        <v>0</v>
      </c>
      <c r="AG175" s="58">
        <v>0</v>
      </c>
    </row>
    <row r="176" spans="2:33" x14ac:dyDescent="0.2">
      <c r="B176" s="56" t="s">
        <v>196</v>
      </c>
      <c r="C176" s="57">
        <v>0</v>
      </c>
      <c r="D176" s="58">
        <v>0</v>
      </c>
      <c r="E176" s="58">
        <v>0</v>
      </c>
      <c r="F176" s="58">
        <v>0</v>
      </c>
      <c r="G176" s="58">
        <v>0</v>
      </c>
      <c r="H176" s="58">
        <v>0</v>
      </c>
      <c r="I176" s="58">
        <v>0</v>
      </c>
      <c r="J176" s="58">
        <v>0</v>
      </c>
      <c r="K176" s="58">
        <v>0</v>
      </c>
      <c r="L176" s="58">
        <v>0</v>
      </c>
      <c r="M176" s="58">
        <v>0</v>
      </c>
      <c r="N176" s="58">
        <v>0</v>
      </c>
      <c r="O176" s="58">
        <v>0</v>
      </c>
      <c r="P176" s="58">
        <v>0</v>
      </c>
      <c r="Q176" s="58">
        <v>0</v>
      </c>
      <c r="R176" s="58">
        <v>0</v>
      </c>
      <c r="S176" s="58">
        <v>0</v>
      </c>
      <c r="T176" s="58">
        <v>0</v>
      </c>
      <c r="U176" s="58">
        <v>0</v>
      </c>
      <c r="V176" s="58">
        <v>0</v>
      </c>
      <c r="W176" s="58">
        <v>0</v>
      </c>
      <c r="X176" s="58">
        <v>0</v>
      </c>
      <c r="Y176" s="58">
        <v>0</v>
      </c>
      <c r="Z176" s="58">
        <v>0</v>
      </c>
      <c r="AA176" s="58">
        <v>0</v>
      </c>
      <c r="AB176" s="58">
        <v>0</v>
      </c>
      <c r="AC176" s="58">
        <v>0</v>
      </c>
      <c r="AD176" s="58">
        <v>0</v>
      </c>
      <c r="AE176" s="58">
        <v>0</v>
      </c>
      <c r="AF176" s="58">
        <v>0</v>
      </c>
      <c r="AG176" s="58">
        <v>0</v>
      </c>
    </row>
    <row r="177" spans="2:33" x14ac:dyDescent="0.2">
      <c r="B177" s="64" t="s">
        <v>197</v>
      </c>
      <c r="C177" s="57">
        <v>0</v>
      </c>
      <c r="D177" s="58">
        <v>0</v>
      </c>
      <c r="E177" s="58">
        <v>0</v>
      </c>
      <c r="F177" s="58">
        <v>0</v>
      </c>
      <c r="G177" s="58">
        <v>0</v>
      </c>
      <c r="H177" s="58">
        <v>0</v>
      </c>
      <c r="I177" s="58">
        <v>0</v>
      </c>
      <c r="J177" s="58">
        <v>0</v>
      </c>
      <c r="K177" s="58">
        <v>0</v>
      </c>
      <c r="L177" s="58">
        <v>0</v>
      </c>
      <c r="M177" s="58">
        <v>0</v>
      </c>
      <c r="N177" s="58">
        <v>0</v>
      </c>
      <c r="O177" s="58">
        <v>0</v>
      </c>
      <c r="P177" s="58">
        <v>0</v>
      </c>
      <c r="Q177" s="58">
        <v>0</v>
      </c>
      <c r="R177" s="58">
        <v>0</v>
      </c>
      <c r="S177" s="58">
        <v>0</v>
      </c>
      <c r="T177" s="58">
        <v>0</v>
      </c>
      <c r="U177" s="58">
        <v>0</v>
      </c>
      <c r="V177" s="58">
        <v>0</v>
      </c>
      <c r="W177" s="58">
        <v>0</v>
      </c>
      <c r="X177" s="58">
        <v>0</v>
      </c>
      <c r="Y177" s="58">
        <v>0</v>
      </c>
      <c r="Z177" s="58">
        <v>0</v>
      </c>
      <c r="AA177" s="58">
        <v>0</v>
      </c>
      <c r="AB177" s="58">
        <v>0</v>
      </c>
      <c r="AC177" s="58">
        <v>0</v>
      </c>
      <c r="AD177" s="58">
        <v>0</v>
      </c>
      <c r="AE177" s="58">
        <v>0</v>
      </c>
      <c r="AF177" s="58">
        <v>0</v>
      </c>
      <c r="AG177" s="58">
        <v>0</v>
      </c>
    </row>
    <row r="178" spans="2:33" x14ac:dyDescent="0.2">
      <c r="B178" s="70" t="s">
        <v>198</v>
      </c>
      <c r="C178" s="71">
        <f>+(C167+C169)*0%+(C171+C172+C173)*20%+C168+C175+C176+C177</f>
        <v>0</v>
      </c>
      <c r="D178" s="71">
        <f t="shared" ref="D178" si="123">+(D167+D169)*0%+(D171+D172+D173)*20%+D168+D175+D176+D177</f>
        <v>0</v>
      </c>
      <c r="E178" s="71">
        <f t="shared" ref="E178" si="124">+(E167+E169)*0%+(E171+E172+E173)*20%+E168+E175+E176+E177</f>
        <v>0</v>
      </c>
      <c r="F178" s="71">
        <f t="shared" ref="F178" si="125">+(F167+F169)*0%+(F171+F172+F173)*20%+F168+F175+F176+F177</f>
        <v>0</v>
      </c>
      <c r="G178" s="71">
        <f t="shared" ref="G178" si="126">+(G167+G169)*0%+(G171+G172+G173)*20%+G168+G175+G176+G177</f>
        <v>0</v>
      </c>
      <c r="H178" s="71">
        <f t="shared" ref="H178" si="127">+(H167+H169)*0%+(H171+H172+H173)*20%+H168+H175+H176+H177</f>
        <v>0</v>
      </c>
      <c r="I178" s="71">
        <f t="shared" ref="I178" si="128">+(I167+I169)*0%+(I171+I172+I173)*20%+I168+I175+I176+I177</f>
        <v>0</v>
      </c>
      <c r="J178" s="71">
        <f t="shared" ref="J178" si="129">+(J167+J169)*0%+(J171+J172+J173)*20%+J168+J175+J176+J177</f>
        <v>0</v>
      </c>
      <c r="K178" s="71">
        <f t="shared" ref="K178" si="130">+(K167+K169)*0%+(K171+K172+K173)*20%+K168+K175+K176+K177</f>
        <v>0</v>
      </c>
      <c r="L178" s="71">
        <f t="shared" ref="L178" si="131">+(L167+L169)*0%+(L171+L172+L173)*20%+L168+L175+L176+L177</f>
        <v>0</v>
      </c>
      <c r="M178" s="71">
        <f t="shared" ref="M178" si="132">+(M167+M169)*0%+(M171+M172+M173)*20%+M168+M175+M176+M177</f>
        <v>0</v>
      </c>
      <c r="N178" s="71">
        <f t="shared" ref="N178" si="133">+(N167+N169)*0%+(N171+N172+N173)*20%+N168+N175+N176+N177</f>
        <v>0</v>
      </c>
      <c r="O178" s="71">
        <f t="shared" ref="O178" si="134">+(O167+O169)*0%+(O171+O172+O173)*20%+O168+O175+O176+O177</f>
        <v>0</v>
      </c>
      <c r="P178" s="71">
        <f t="shared" ref="P178" si="135">+(P167+P169)*0%+(P171+P172+P173)*20%+P168+P175+P176+P177</f>
        <v>0</v>
      </c>
      <c r="Q178" s="71">
        <f t="shared" ref="Q178" si="136">+(Q167+Q169)*0%+(Q171+Q172+Q173)*20%+Q168+Q175+Q176+Q177</f>
        <v>0</v>
      </c>
      <c r="R178" s="71">
        <f t="shared" ref="R178" si="137">+(R167+R169)*0%+(R171+R172+R173)*20%+R168+R175+R176+R177</f>
        <v>0</v>
      </c>
      <c r="S178" s="71">
        <f t="shared" ref="S178" si="138">+(S167+S169)*0%+(S171+S172+S173)*20%+S168+S175+S176+S177</f>
        <v>0</v>
      </c>
      <c r="T178" s="71">
        <f t="shared" ref="T178" si="139">+(T167+T169)*0%+(T171+T172+T173)*20%+T168+T175+T176+T177</f>
        <v>0</v>
      </c>
      <c r="U178" s="71">
        <f t="shared" ref="U178" si="140">+(U167+U169)*0%+(U171+U172+U173)*20%+U168+U175+U176+U177</f>
        <v>0</v>
      </c>
      <c r="V178" s="71">
        <f t="shared" ref="V178" si="141">+(V167+V169)*0%+(V171+V172+V173)*20%+V168+V175+V176+V177</f>
        <v>0</v>
      </c>
      <c r="W178" s="71">
        <f t="shared" ref="W178" si="142">+(W167+W169)*0%+(W171+W172+W173)*20%+W168+W175+W176+W177</f>
        <v>0</v>
      </c>
      <c r="X178" s="71">
        <f t="shared" ref="X178" si="143">+(X167+X169)*0%+(X171+X172+X173)*20%+X168+X175+X176+X177</f>
        <v>0</v>
      </c>
      <c r="Y178" s="71">
        <f t="shared" ref="Y178" si="144">+(Y167+Y169)*0%+(Y171+Y172+Y173)*20%+Y168+Y175+Y176+Y177</f>
        <v>0</v>
      </c>
      <c r="Z178" s="71">
        <f t="shared" ref="Z178" si="145">+(Z167+Z169)*0%+(Z171+Z172+Z173)*20%+Z168+Z175+Z176+Z177</f>
        <v>0</v>
      </c>
      <c r="AA178" s="71">
        <f t="shared" ref="AA178" si="146">+(AA167+AA169)*0%+(AA171+AA172+AA173)*20%+AA168+AA175+AA176+AA177</f>
        <v>0</v>
      </c>
      <c r="AB178" s="71">
        <f t="shared" ref="AB178" si="147">+(AB167+AB169)*0%+(AB171+AB172+AB173)*20%+AB168+AB175+AB176+AB177</f>
        <v>0</v>
      </c>
      <c r="AC178" s="71">
        <f t="shared" ref="AC178" si="148">+(AC167+AC169)*0%+(AC171+AC172+AC173)*20%+AC168+AC175+AC176+AC177</f>
        <v>0</v>
      </c>
      <c r="AD178" s="71">
        <f t="shared" ref="AD178" si="149">+(AD167+AD169)*0%+(AD171+AD172+AD173)*20%+AD168+AD175+AD176+AD177</f>
        <v>0</v>
      </c>
      <c r="AE178" s="71">
        <f t="shared" ref="AE178" si="150">+(AE167+AE169)*0%+(AE171+AE172+AE173)*20%+AE168+AE175+AE176+AE177</f>
        <v>0</v>
      </c>
      <c r="AF178" s="71">
        <f t="shared" ref="AF178" si="151">+(AF167+AF169)*0%+(AF171+AF172+AF173)*20%+AF168+AF175+AF176+AF177</f>
        <v>0</v>
      </c>
      <c r="AG178" s="71">
        <f t="shared" ref="AG178" si="152">+(AG167+AG169)*0%+(AG171+AG172+AG173)*20%+AG168+AG175+AG176+AG177</f>
        <v>0</v>
      </c>
    </row>
    <row r="179" spans="2:33" x14ac:dyDescent="0.2">
      <c r="B179" s="72" t="s">
        <v>199</v>
      </c>
      <c r="C179" s="71">
        <f>+C165+C178</f>
        <v>0</v>
      </c>
      <c r="D179" s="71">
        <f t="shared" ref="D179" si="153">+D165+D178</f>
        <v>0</v>
      </c>
      <c r="E179" s="71">
        <f t="shared" ref="E179" si="154">+E165+E178</f>
        <v>0</v>
      </c>
      <c r="F179" s="71">
        <f t="shared" ref="F179" si="155">+F165+F178</f>
        <v>0</v>
      </c>
      <c r="G179" s="71">
        <f t="shared" ref="G179" si="156">+G165+G178</f>
        <v>0</v>
      </c>
      <c r="H179" s="71">
        <f t="shared" ref="H179" si="157">+H165+H178</f>
        <v>0</v>
      </c>
      <c r="I179" s="71">
        <f t="shared" ref="I179" si="158">+I165+I178</f>
        <v>0</v>
      </c>
      <c r="J179" s="71">
        <f t="shared" ref="J179" si="159">+J165+J178</f>
        <v>0</v>
      </c>
      <c r="K179" s="71">
        <f t="shared" ref="K179" si="160">+K165+K178</f>
        <v>0</v>
      </c>
      <c r="L179" s="71">
        <f t="shared" ref="L179" si="161">+L165+L178</f>
        <v>0</v>
      </c>
      <c r="M179" s="71">
        <f t="shared" ref="M179" si="162">+M165+M178</f>
        <v>0</v>
      </c>
      <c r="N179" s="71">
        <f t="shared" ref="N179" si="163">+N165+N178</f>
        <v>0</v>
      </c>
      <c r="O179" s="71">
        <f t="shared" ref="O179" si="164">+O165+O178</f>
        <v>0</v>
      </c>
      <c r="P179" s="71">
        <f t="shared" ref="P179" si="165">+P165+P178</f>
        <v>0</v>
      </c>
      <c r="Q179" s="71">
        <f t="shared" ref="Q179" si="166">+Q165+Q178</f>
        <v>0</v>
      </c>
      <c r="R179" s="71">
        <f t="shared" ref="R179" si="167">+R165+R178</f>
        <v>0</v>
      </c>
      <c r="S179" s="71">
        <f t="shared" ref="S179" si="168">+S165+S178</f>
        <v>0</v>
      </c>
      <c r="T179" s="71">
        <f t="shared" ref="T179" si="169">+T165+T178</f>
        <v>0</v>
      </c>
      <c r="U179" s="71">
        <f t="shared" ref="U179" si="170">+U165+U178</f>
        <v>0</v>
      </c>
      <c r="V179" s="71">
        <f t="shared" ref="V179" si="171">+V165+V178</f>
        <v>0</v>
      </c>
      <c r="W179" s="71">
        <f t="shared" ref="W179" si="172">+W165+W178</f>
        <v>0</v>
      </c>
      <c r="X179" s="71">
        <f t="shared" ref="X179" si="173">+X165+X178</f>
        <v>0</v>
      </c>
      <c r="Y179" s="71">
        <f t="shared" ref="Y179" si="174">+Y165+Y178</f>
        <v>0</v>
      </c>
      <c r="Z179" s="71">
        <f t="shared" ref="Z179" si="175">+Z165+Z178</f>
        <v>0</v>
      </c>
      <c r="AA179" s="71">
        <f t="shared" ref="AA179" si="176">+AA165+AA178</f>
        <v>0</v>
      </c>
      <c r="AB179" s="71">
        <f t="shared" ref="AB179" si="177">+AB165+AB178</f>
        <v>0</v>
      </c>
      <c r="AC179" s="71">
        <f t="shared" ref="AC179" si="178">+AC165+AC178</f>
        <v>0</v>
      </c>
      <c r="AD179" s="71">
        <f t="shared" ref="AD179" si="179">+AD165+AD178</f>
        <v>0</v>
      </c>
      <c r="AE179" s="71">
        <f t="shared" ref="AE179" si="180">+AE165+AE178</f>
        <v>0</v>
      </c>
      <c r="AF179" s="71">
        <f t="shared" ref="AF179" si="181">+AF165+AF178</f>
        <v>0</v>
      </c>
      <c r="AG179" s="71">
        <f t="shared" ref="AG179" si="182">+AG165+AG178</f>
        <v>0</v>
      </c>
    </row>
    <row r="180" spans="2:33" ht="13.5" thickBot="1" x14ac:dyDescent="0.25">
      <c r="B180" s="73" t="s">
        <v>200</v>
      </c>
      <c r="C180" s="74">
        <f>+SUMPRODUCT(D178:AA178,D128:AA128)</f>
        <v>0</v>
      </c>
      <c r="D180" s="69" t="s">
        <v>1</v>
      </c>
      <c r="E180" s="69" t="s">
        <v>1</v>
      </c>
      <c r="F180" s="69" t="s">
        <v>1</v>
      </c>
      <c r="G180" s="69" t="s">
        <v>1</v>
      </c>
      <c r="H180" s="69" t="s">
        <v>1</v>
      </c>
      <c r="I180" s="69" t="s">
        <v>1</v>
      </c>
      <c r="J180" s="69" t="s">
        <v>1</v>
      </c>
      <c r="K180" s="69" t="s">
        <v>1</v>
      </c>
      <c r="L180" s="69" t="s">
        <v>1</v>
      </c>
      <c r="M180" s="69" t="s">
        <v>1</v>
      </c>
      <c r="N180" s="69" t="s">
        <v>1</v>
      </c>
      <c r="O180" s="69" t="s">
        <v>1</v>
      </c>
      <c r="P180" s="69" t="s">
        <v>1</v>
      </c>
      <c r="Q180" s="69" t="s">
        <v>1</v>
      </c>
      <c r="R180" s="69" t="s">
        <v>1</v>
      </c>
      <c r="S180" s="69" t="s">
        <v>1</v>
      </c>
      <c r="T180" s="69" t="s">
        <v>1</v>
      </c>
      <c r="U180" s="69" t="s">
        <v>1</v>
      </c>
      <c r="V180" s="69" t="s">
        <v>1</v>
      </c>
      <c r="W180" s="69" t="s">
        <v>1</v>
      </c>
      <c r="X180" s="69" t="s">
        <v>1</v>
      </c>
      <c r="Y180" s="69" t="s">
        <v>1</v>
      </c>
      <c r="Z180" s="69" t="s">
        <v>1</v>
      </c>
      <c r="AA180" s="69" t="s">
        <v>1</v>
      </c>
      <c r="AB180" s="69" t="s">
        <v>1</v>
      </c>
      <c r="AC180" s="69" t="s">
        <v>1</v>
      </c>
      <c r="AD180" s="69" t="s">
        <v>1</v>
      </c>
      <c r="AE180" s="69" t="s">
        <v>1</v>
      </c>
      <c r="AF180" s="69" t="s">
        <v>1</v>
      </c>
      <c r="AG180" s="69" t="s">
        <v>1</v>
      </c>
    </row>
    <row r="181" spans="2:33" ht="13.5" thickTop="1" x14ac:dyDescent="0.2"/>
  </sheetData>
  <mergeCells count="51">
    <mergeCell ref="J2:K2"/>
    <mergeCell ref="J3:K3"/>
    <mergeCell ref="J4:K4"/>
    <mergeCell ref="AD67:AG67"/>
    <mergeCell ref="B124:B127"/>
    <mergeCell ref="C124:C127"/>
    <mergeCell ref="D124:AG124"/>
    <mergeCell ref="D125:D127"/>
    <mergeCell ref="E125:E127"/>
    <mergeCell ref="F125:F127"/>
    <mergeCell ref="G125:G127"/>
    <mergeCell ref="H125:H127"/>
    <mergeCell ref="I125:I127"/>
    <mergeCell ref="J125:J127"/>
    <mergeCell ref="K125:S125"/>
    <mergeCell ref="T125:U127"/>
    <mergeCell ref="K126:N126"/>
    <mergeCell ref="O126:S126"/>
    <mergeCell ref="V126:AA126"/>
    <mergeCell ref="AD126:AG126"/>
    <mergeCell ref="B6:B9"/>
    <mergeCell ref="B65:B68"/>
    <mergeCell ref="C65:C68"/>
    <mergeCell ref="D65:AG65"/>
    <mergeCell ref="D66:D68"/>
    <mergeCell ref="E66:E68"/>
    <mergeCell ref="F66:F68"/>
    <mergeCell ref="G66:G68"/>
    <mergeCell ref="H66:H68"/>
    <mergeCell ref="I66:I68"/>
    <mergeCell ref="J66:J68"/>
    <mergeCell ref="K66:S66"/>
    <mergeCell ref="T66:U68"/>
    <mergeCell ref="K67:N67"/>
    <mergeCell ref="O67:S67"/>
    <mergeCell ref="V67:AA67"/>
    <mergeCell ref="C6:C9"/>
    <mergeCell ref="D6:AG6"/>
    <mergeCell ref="D7:D9"/>
    <mergeCell ref="E7:E9"/>
    <mergeCell ref="F7:F9"/>
    <mergeCell ref="G7:G9"/>
    <mergeCell ref="H7:H9"/>
    <mergeCell ref="I7:I9"/>
    <mergeCell ref="J7:J9"/>
    <mergeCell ref="K7:S7"/>
    <mergeCell ref="T7:U9"/>
    <mergeCell ref="K8:N8"/>
    <mergeCell ref="O8:S8"/>
    <mergeCell ref="V8:AA8"/>
    <mergeCell ref="AD8:AG8"/>
  </mergeCells>
  <pageMargins left="0.7" right="0.7" top="0.75" bottom="0.75" header="0.3" footer="0.3"/>
  <pageSetup paperSize="9" scale="2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87"/>
  <sheetViews>
    <sheetView tabSelected="1" view="pageBreakPreview" topLeftCell="A19" zoomScale="60" zoomScaleNormal="70" workbookViewId="0">
      <selection activeCell="E3" sqref="E3"/>
    </sheetView>
  </sheetViews>
  <sheetFormatPr defaultRowHeight="12.75" x14ac:dyDescent="0.2"/>
  <cols>
    <col min="2" max="2" width="60.140625" customWidth="1"/>
    <col min="3" max="3" width="17.140625" customWidth="1"/>
    <col min="4" max="4" width="26.42578125" customWidth="1"/>
    <col min="5" max="5" width="17.140625" customWidth="1"/>
    <col min="6" max="6" width="26.42578125" customWidth="1"/>
    <col min="7" max="7" width="17.140625" customWidth="1"/>
    <col min="8" max="8" width="26.42578125" customWidth="1"/>
    <col min="9" max="9" width="17.140625" customWidth="1"/>
    <col min="10" max="10" width="26.42578125" customWidth="1"/>
    <col min="11" max="11" width="17.140625" customWidth="1"/>
    <col min="12" max="12" width="26.42578125" customWidth="1"/>
    <col min="13" max="13" width="24.85546875" bestFit="1" customWidth="1"/>
    <col min="14" max="14" width="26.42578125" customWidth="1"/>
  </cols>
  <sheetData>
    <row r="2" spans="2:14" x14ac:dyDescent="0.2">
      <c r="F2" s="34" t="s">
        <v>96</v>
      </c>
      <c r="G2" s="109"/>
      <c r="H2" s="109"/>
    </row>
    <row r="3" spans="2:14" x14ac:dyDescent="0.2">
      <c r="F3" s="34" t="s">
        <v>88</v>
      </c>
      <c r="G3" s="109"/>
      <c r="H3" s="109"/>
    </row>
    <row r="4" spans="2:14" x14ac:dyDescent="0.2">
      <c r="F4" s="34" t="s">
        <v>89</v>
      </c>
      <c r="G4" s="109"/>
      <c r="H4" s="109"/>
    </row>
    <row r="6" spans="2:14" ht="13.5" customHeight="1" x14ac:dyDescent="0.2">
      <c r="B6" s="120" t="s">
        <v>206</v>
      </c>
      <c r="C6" s="121" t="s">
        <v>82</v>
      </c>
      <c r="D6" s="122"/>
      <c r="E6" s="121" t="s">
        <v>84</v>
      </c>
      <c r="F6" s="123"/>
      <c r="G6" s="121" t="s">
        <v>85</v>
      </c>
      <c r="H6" s="122"/>
      <c r="I6" s="121" t="s">
        <v>86</v>
      </c>
      <c r="J6" s="122"/>
      <c r="K6" s="121" t="s">
        <v>87</v>
      </c>
      <c r="L6" s="122"/>
      <c r="M6" s="125" t="s">
        <v>134</v>
      </c>
      <c r="N6" s="124" t="s">
        <v>83</v>
      </c>
    </row>
    <row r="7" spans="2:14" ht="38.25" x14ac:dyDescent="0.2">
      <c r="B7" s="120"/>
      <c r="C7" s="29" t="s">
        <v>135</v>
      </c>
      <c r="D7" s="102" t="s">
        <v>83</v>
      </c>
      <c r="E7" s="30" t="s">
        <v>135</v>
      </c>
      <c r="F7" s="102" t="s">
        <v>83</v>
      </c>
      <c r="G7" s="30" t="s">
        <v>135</v>
      </c>
      <c r="H7" s="102" t="s">
        <v>83</v>
      </c>
      <c r="I7" s="30" t="s">
        <v>135</v>
      </c>
      <c r="J7" s="102" t="s">
        <v>83</v>
      </c>
      <c r="K7" s="30" t="s">
        <v>135</v>
      </c>
      <c r="L7" s="102" t="s">
        <v>83</v>
      </c>
      <c r="M7" s="125"/>
      <c r="N7" s="124"/>
    </row>
    <row r="8" spans="2:14" x14ac:dyDescent="0.2">
      <c r="B8" s="40" t="s">
        <v>136</v>
      </c>
      <c r="C8" s="103">
        <v>0</v>
      </c>
      <c r="D8" s="104">
        <v>0</v>
      </c>
      <c r="E8" s="105">
        <v>0</v>
      </c>
      <c r="F8" s="104">
        <v>0</v>
      </c>
      <c r="G8" s="105">
        <v>0</v>
      </c>
      <c r="H8" s="104">
        <v>0</v>
      </c>
      <c r="I8" s="105">
        <v>0</v>
      </c>
      <c r="J8" s="104">
        <v>0</v>
      </c>
      <c r="K8" s="105">
        <v>0</v>
      </c>
      <c r="L8" s="104">
        <v>0</v>
      </c>
      <c r="M8" s="106">
        <f>+C8+E8+G8+I8+K8</f>
        <v>0</v>
      </c>
      <c r="N8" s="107">
        <f>+D8+F8+H8+J8+L8</f>
        <v>0</v>
      </c>
    </row>
    <row r="9" spans="2:14" x14ac:dyDescent="0.2">
      <c r="B9" s="14" t="s">
        <v>4</v>
      </c>
      <c r="C9" s="103">
        <v>0</v>
      </c>
      <c r="D9" s="104">
        <v>0</v>
      </c>
      <c r="E9" s="105">
        <v>0</v>
      </c>
      <c r="F9" s="104">
        <v>0</v>
      </c>
      <c r="G9" s="105">
        <v>0</v>
      </c>
      <c r="H9" s="104">
        <v>0</v>
      </c>
      <c r="I9" s="105">
        <v>0</v>
      </c>
      <c r="J9" s="104">
        <v>0</v>
      </c>
      <c r="K9" s="105">
        <v>0</v>
      </c>
      <c r="L9" s="104">
        <v>0</v>
      </c>
      <c r="M9" s="106">
        <f t="shared" ref="M9:M30" si="0">+C9+E9+G9+I9+K9</f>
        <v>0</v>
      </c>
      <c r="N9" s="107">
        <f t="shared" ref="N9:N30" si="1">+D9+F9+H9+J9+L9</f>
        <v>0</v>
      </c>
    </row>
    <row r="10" spans="2:14" x14ac:dyDescent="0.2">
      <c r="B10" s="14" t="s">
        <v>137</v>
      </c>
      <c r="C10" s="103">
        <v>0</v>
      </c>
      <c r="D10" s="104">
        <v>0</v>
      </c>
      <c r="E10" s="105">
        <v>0</v>
      </c>
      <c r="F10" s="104">
        <v>0</v>
      </c>
      <c r="G10" s="105">
        <v>0</v>
      </c>
      <c r="H10" s="104">
        <v>0</v>
      </c>
      <c r="I10" s="105">
        <v>0</v>
      </c>
      <c r="J10" s="104">
        <v>0</v>
      </c>
      <c r="K10" s="105">
        <v>0</v>
      </c>
      <c r="L10" s="104">
        <v>0</v>
      </c>
      <c r="M10" s="106">
        <f t="shared" si="0"/>
        <v>0</v>
      </c>
      <c r="N10" s="107">
        <f t="shared" si="1"/>
        <v>0</v>
      </c>
    </row>
    <row r="11" spans="2:14" x14ac:dyDescent="0.2">
      <c r="B11" s="14" t="s">
        <v>6</v>
      </c>
      <c r="C11" s="103">
        <v>0</v>
      </c>
      <c r="D11" s="104">
        <v>0</v>
      </c>
      <c r="E11" s="105">
        <v>0</v>
      </c>
      <c r="F11" s="104">
        <v>0</v>
      </c>
      <c r="G11" s="105">
        <v>0</v>
      </c>
      <c r="H11" s="104">
        <v>0</v>
      </c>
      <c r="I11" s="105">
        <v>0</v>
      </c>
      <c r="J11" s="104">
        <v>0</v>
      </c>
      <c r="K11" s="105">
        <v>0</v>
      </c>
      <c r="L11" s="104">
        <v>0</v>
      </c>
      <c r="M11" s="106">
        <f t="shared" si="0"/>
        <v>0</v>
      </c>
      <c r="N11" s="107">
        <f t="shared" si="1"/>
        <v>0</v>
      </c>
    </row>
    <row r="12" spans="2:14" x14ac:dyDescent="0.2">
      <c r="B12" s="14" t="s">
        <v>7</v>
      </c>
      <c r="C12" s="103">
        <v>0</v>
      </c>
      <c r="D12" s="104">
        <v>0</v>
      </c>
      <c r="E12" s="105">
        <v>0</v>
      </c>
      <c r="F12" s="104">
        <v>0</v>
      </c>
      <c r="G12" s="105">
        <v>0</v>
      </c>
      <c r="H12" s="104">
        <v>0</v>
      </c>
      <c r="I12" s="105">
        <v>0</v>
      </c>
      <c r="J12" s="104">
        <v>0</v>
      </c>
      <c r="K12" s="105">
        <v>0</v>
      </c>
      <c r="L12" s="104">
        <v>0</v>
      </c>
      <c r="M12" s="106">
        <f t="shared" si="0"/>
        <v>0</v>
      </c>
      <c r="N12" s="107">
        <f t="shared" si="1"/>
        <v>0</v>
      </c>
    </row>
    <row r="13" spans="2:14" x14ac:dyDescent="0.2">
      <c r="B13" s="14" t="s">
        <v>138</v>
      </c>
      <c r="C13" s="103">
        <v>0</v>
      </c>
      <c r="D13" s="104">
        <v>0</v>
      </c>
      <c r="E13" s="105">
        <v>0</v>
      </c>
      <c r="F13" s="104">
        <v>0</v>
      </c>
      <c r="G13" s="105">
        <v>0</v>
      </c>
      <c r="H13" s="104">
        <v>0</v>
      </c>
      <c r="I13" s="105">
        <v>0</v>
      </c>
      <c r="J13" s="104">
        <v>0</v>
      </c>
      <c r="K13" s="105">
        <v>0</v>
      </c>
      <c r="L13" s="104">
        <v>0</v>
      </c>
      <c r="M13" s="106">
        <f t="shared" si="0"/>
        <v>0</v>
      </c>
      <c r="N13" s="107">
        <f t="shared" si="1"/>
        <v>0</v>
      </c>
    </row>
    <row r="14" spans="2:14" x14ac:dyDescent="0.2">
      <c r="B14" s="14" t="s">
        <v>9</v>
      </c>
      <c r="C14" s="103">
        <v>0</v>
      </c>
      <c r="D14" s="104">
        <v>0</v>
      </c>
      <c r="E14" s="105">
        <v>0</v>
      </c>
      <c r="F14" s="104">
        <v>0</v>
      </c>
      <c r="G14" s="105">
        <v>0</v>
      </c>
      <c r="H14" s="104">
        <v>0</v>
      </c>
      <c r="I14" s="105">
        <v>0</v>
      </c>
      <c r="J14" s="104">
        <v>0</v>
      </c>
      <c r="K14" s="105">
        <v>0</v>
      </c>
      <c r="L14" s="104">
        <v>0</v>
      </c>
      <c r="M14" s="106">
        <f t="shared" si="0"/>
        <v>0</v>
      </c>
      <c r="N14" s="107">
        <f t="shared" si="1"/>
        <v>0</v>
      </c>
    </row>
    <row r="15" spans="2:14" x14ac:dyDescent="0.2">
      <c r="B15" s="14" t="s">
        <v>139</v>
      </c>
      <c r="C15" s="103">
        <v>0</v>
      </c>
      <c r="D15" s="104">
        <v>0</v>
      </c>
      <c r="E15" s="105">
        <v>0</v>
      </c>
      <c r="F15" s="104">
        <v>0</v>
      </c>
      <c r="G15" s="105">
        <v>0</v>
      </c>
      <c r="H15" s="104">
        <v>0</v>
      </c>
      <c r="I15" s="105">
        <v>0</v>
      </c>
      <c r="J15" s="104">
        <v>0</v>
      </c>
      <c r="K15" s="105">
        <v>0</v>
      </c>
      <c r="L15" s="104">
        <v>0</v>
      </c>
      <c r="M15" s="106">
        <f t="shared" si="0"/>
        <v>0</v>
      </c>
      <c r="N15" s="107">
        <f t="shared" si="1"/>
        <v>0</v>
      </c>
    </row>
    <row r="16" spans="2:14" x14ac:dyDescent="0.2">
      <c r="B16" s="14" t="s">
        <v>11</v>
      </c>
      <c r="C16" s="103">
        <v>0</v>
      </c>
      <c r="D16" s="104">
        <v>0</v>
      </c>
      <c r="E16" s="105">
        <v>0</v>
      </c>
      <c r="F16" s="104">
        <v>0</v>
      </c>
      <c r="G16" s="105">
        <v>0</v>
      </c>
      <c r="H16" s="104">
        <v>0</v>
      </c>
      <c r="I16" s="105">
        <v>0</v>
      </c>
      <c r="J16" s="104">
        <v>0</v>
      </c>
      <c r="K16" s="105">
        <v>0</v>
      </c>
      <c r="L16" s="104">
        <v>0</v>
      </c>
      <c r="M16" s="106">
        <f t="shared" si="0"/>
        <v>0</v>
      </c>
      <c r="N16" s="107">
        <f t="shared" si="1"/>
        <v>0</v>
      </c>
    </row>
    <row r="17" spans="2:14" x14ac:dyDescent="0.2">
      <c r="B17" s="14" t="s">
        <v>140</v>
      </c>
      <c r="C17" s="103">
        <v>0</v>
      </c>
      <c r="D17" s="104">
        <v>0</v>
      </c>
      <c r="E17" s="105">
        <v>0</v>
      </c>
      <c r="F17" s="104">
        <v>0</v>
      </c>
      <c r="G17" s="105">
        <v>0</v>
      </c>
      <c r="H17" s="104">
        <v>0</v>
      </c>
      <c r="I17" s="105">
        <v>0</v>
      </c>
      <c r="J17" s="104">
        <v>0</v>
      </c>
      <c r="K17" s="105">
        <v>0</v>
      </c>
      <c r="L17" s="104">
        <v>0</v>
      </c>
      <c r="M17" s="106">
        <f t="shared" si="0"/>
        <v>0</v>
      </c>
      <c r="N17" s="107">
        <f t="shared" si="1"/>
        <v>0</v>
      </c>
    </row>
    <row r="18" spans="2:14" x14ac:dyDescent="0.2">
      <c r="B18" s="14" t="s">
        <v>13</v>
      </c>
      <c r="C18" s="103">
        <v>0</v>
      </c>
      <c r="D18" s="104">
        <v>0</v>
      </c>
      <c r="E18" s="105">
        <v>0</v>
      </c>
      <c r="F18" s="104">
        <v>0</v>
      </c>
      <c r="G18" s="105">
        <v>0</v>
      </c>
      <c r="H18" s="104">
        <v>0</v>
      </c>
      <c r="I18" s="105">
        <v>0</v>
      </c>
      <c r="J18" s="104">
        <v>0</v>
      </c>
      <c r="K18" s="105">
        <v>0</v>
      </c>
      <c r="L18" s="104">
        <v>0</v>
      </c>
      <c r="M18" s="106">
        <f t="shared" si="0"/>
        <v>0</v>
      </c>
      <c r="N18" s="107">
        <f t="shared" si="1"/>
        <v>0</v>
      </c>
    </row>
    <row r="19" spans="2:14" x14ac:dyDescent="0.2">
      <c r="B19" s="14" t="s">
        <v>14</v>
      </c>
      <c r="C19" s="103">
        <v>0</v>
      </c>
      <c r="D19" s="104">
        <v>0</v>
      </c>
      <c r="E19" s="105">
        <v>0</v>
      </c>
      <c r="F19" s="104">
        <v>0</v>
      </c>
      <c r="G19" s="105">
        <v>0</v>
      </c>
      <c r="H19" s="104">
        <v>0</v>
      </c>
      <c r="I19" s="105">
        <v>0</v>
      </c>
      <c r="J19" s="104">
        <v>0</v>
      </c>
      <c r="K19" s="105">
        <v>0</v>
      </c>
      <c r="L19" s="104">
        <v>0</v>
      </c>
      <c r="M19" s="106">
        <f t="shared" si="0"/>
        <v>0</v>
      </c>
      <c r="N19" s="107">
        <f t="shared" si="1"/>
        <v>0</v>
      </c>
    </row>
    <row r="20" spans="2:14" x14ac:dyDescent="0.2">
      <c r="B20" s="14" t="s">
        <v>15</v>
      </c>
      <c r="C20" s="103">
        <v>0</v>
      </c>
      <c r="D20" s="104">
        <v>0</v>
      </c>
      <c r="E20" s="105">
        <v>0</v>
      </c>
      <c r="F20" s="104">
        <v>0</v>
      </c>
      <c r="G20" s="105">
        <v>0</v>
      </c>
      <c r="H20" s="104">
        <v>0</v>
      </c>
      <c r="I20" s="105">
        <v>0</v>
      </c>
      <c r="J20" s="104">
        <v>0</v>
      </c>
      <c r="K20" s="105">
        <v>0</v>
      </c>
      <c r="L20" s="104">
        <v>0</v>
      </c>
      <c r="M20" s="106">
        <f t="shared" si="0"/>
        <v>0</v>
      </c>
      <c r="N20" s="107">
        <f t="shared" si="1"/>
        <v>0</v>
      </c>
    </row>
    <row r="21" spans="2:14" x14ac:dyDescent="0.2">
      <c r="B21" s="14" t="s">
        <v>16</v>
      </c>
      <c r="C21" s="103">
        <v>0</v>
      </c>
      <c r="D21" s="104">
        <v>0</v>
      </c>
      <c r="E21" s="105">
        <v>0</v>
      </c>
      <c r="F21" s="104">
        <v>0</v>
      </c>
      <c r="G21" s="105">
        <v>0</v>
      </c>
      <c r="H21" s="104">
        <v>0</v>
      </c>
      <c r="I21" s="105">
        <v>0</v>
      </c>
      <c r="J21" s="104">
        <v>0</v>
      </c>
      <c r="K21" s="105">
        <v>0</v>
      </c>
      <c r="L21" s="104">
        <v>0</v>
      </c>
      <c r="M21" s="106">
        <f t="shared" si="0"/>
        <v>0</v>
      </c>
      <c r="N21" s="107">
        <f t="shared" si="1"/>
        <v>0</v>
      </c>
    </row>
    <row r="22" spans="2:14" ht="25.5" x14ac:dyDescent="0.2">
      <c r="B22" s="14" t="s">
        <v>141</v>
      </c>
      <c r="C22" s="103">
        <v>0</v>
      </c>
      <c r="D22" s="104">
        <v>0</v>
      </c>
      <c r="E22" s="105">
        <v>0</v>
      </c>
      <c r="F22" s="104">
        <v>0</v>
      </c>
      <c r="G22" s="105">
        <v>0</v>
      </c>
      <c r="H22" s="104">
        <v>0</v>
      </c>
      <c r="I22" s="105">
        <v>0</v>
      </c>
      <c r="J22" s="104">
        <v>0</v>
      </c>
      <c r="K22" s="105">
        <v>0</v>
      </c>
      <c r="L22" s="104">
        <v>0</v>
      </c>
      <c r="M22" s="106">
        <f t="shared" si="0"/>
        <v>0</v>
      </c>
      <c r="N22" s="107">
        <f t="shared" si="1"/>
        <v>0</v>
      </c>
    </row>
    <row r="23" spans="2:14" x14ac:dyDescent="0.2">
      <c r="B23" s="14" t="s">
        <v>142</v>
      </c>
      <c r="C23" s="103">
        <v>0</v>
      </c>
      <c r="D23" s="104">
        <v>0</v>
      </c>
      <c r="E23" s="105">
        <v>0</v>
      </c>
      <c r="F23" s="104">
        <v>0</v>
      </c>
      <c r="G23" s="105">
        <v>0</v>
      </c>
      <c r="H23" s="104">
        <v>0</v>
      </c>
      <c r="I23" s="105">
        <v>0</v>
      </c>
      <c r="J23" s="104">
        <v>0</v>
      </c>
      <c r="K23" s="105">
        <v>0</v>
      </c>
      <c r="L23" s="104">
        <v>0</v>
      </c>
      <c r="M23" s="106">
        <f t="shared" si="0"/>
        <v>0</v>
      </c>
      <c r="N23" s="107">
        <f t="shared" si="1"/>
        <v>0</v>
      </c>
    </row>
    <row r="24" spans="2:14" x14ac:dyDescent="0.2">
      <c r="B24" s="16" t="s">
        <v>143</v>
      </c>
      <c r="C24" s="108">
        <f>+SUM(C8:C23)</f>
        <v>0</v>
      </c>
      <c r="D24" s="108">
        <f t="shared" ref="D24:N24" si="2">+SUM(D8:D23)</f>
        <v>0</v>
      </c>
      <c r="E24" s="108">
        <f t="shared" si="2"/>
        <v>0</v>
      </c>
      <c r="F24" s="108">
        <f t="shared" si="2"/>
        <v>0</v>
      </c>
      <c r="G24" s="108">
        <f t="shared" si="2"/>
        <v>0</v>
      </c>
      <c r="H24" s="108">
        <f t="shared" si="2"/>
        <v>0</v>
      </c>
      <c r="I24" s="108">
        <f t="shared" si="2"/>
        <v>0</v>
      </c>
      <c r="J24" s="108">
        <f t="shared" si="2"/>
        <v>0</v>
      </c>
      <c r="K24" s="108">
        <f t="shared" si="2"/>
        <v>0</v>
      </c>
      <c r="L24" s="108">
        <f t="shared" si="2"/>
        <v>0</v>
      </c>
      <c r="M24" s="108">
        <f t="shared" si="2"/>
        <v>0</v>
      </c>
      <c r="N24" s="108">
        <f t="shared" si="2"/>
        <v>0</v>
      </c>
    </row>
    <row r="25" spans="2:14" x14ac:dyDescent="0.2">
      <c r="B25" s="14" t="s">
        <v>144</v>
      </c>
      <c r="C25" s="103">
        <v>0</v>
      </c>
      <c r="D25" s="104">
        <v>0</v>
      </c>
      <c r="E25" s="105">
        <v>0</v>
      </c>
      <c r="F25" s="104">
        <v>0</v>
      </c>
      <c r="G25" s="105">
        <v>0</v>
      </c>
      <c r="H25" s="104">
        <v>0</v>
      </c>
      <c r="I25" s="105">
        <v>0</v>
      </c>
      <c r="J25" s="104">
        <v>0</v>
      </c>
      <c r="K25" s="105">
        <v>0</v>
      </c>
      <c r="L25" s="104">
        <v>0</v>
      </c>
      <c r="M25" s="106">
        <f t="shared" si="0"/>
        <v>0</v>
      </c>
      <c r="N25" s="107">
        <f t="shared" si="1"/>
        <v>0</v>
      </c>
    </row>
    <row r="26" spans="2:14" x14ac:dyDescent="0.2">
      <c r="B26" s="14" t="s">
        <v>145</v>
      </c>
      <c r="C26" s="103">
        <v>0</v>
      </c>
      <c r="D26" s="104">
        <v>0</v>
      </c>
      <c r="E26" s="105">
        <v>0</v>
      </c>
      <c r="F26" s="104">
        <v>0</v>
      </c>
      <c r="G26" s="105">
        <v>0</v>
      </c>
      <c r="H26" s="104">
        <v>0</v>
      </c>
      <c r="I26" s="105">
        <v>0</v>
      </c>
      <c r="J26" s="104">
        <v>0</v>
      </c>
      <c r="K26" s="105">
        <v>0</v>
      </c>
      <c r="L26" s="104">
        <v>0</v>
      </c>
      <c r="M26" s="106">
        <f t="shared" si="0"/>
        <v>0</v>
      </c>
      <c r="N26" s="107">
        <f t="shared" si="1"/>
        <v>0</v>
      </c>
    </row>
    <row r="27" spans="2:14" x14ac:dyDescent="0.2">
      <c r="B27" s="14" t="s">
        <v>146</v>
      </c>
      <c r="C27" s="103">
        <v>0</v>
      </c>
      <c r="D27" s="104">
        <v>0</v>
      </c>
      <c r="E27" s="105">
        <v>0</v>
      </c>
      <c r="F27" s="104">
        <v>0</v>
      </c>
      <c r="G27" s="105">
        <v>0</v>
      </c>
      <c r="H27" s="104">
        <v>0</v>
      </c>
      <c r="I27" s="105">
        <v>0</v>
      </c>
      <c r="J27" s="104">
        <v>0</v>
      </c>
      <c r="K27" s="105">
        <v>0</v>
      </c>
      <c r="L27" s="104">
        <v>0</v>
      </c>
      <c r="M27" s="106">
        <f t="shared" si="0"/>
        <v>0</v>
      </c>
      <c r="N27" s="107">
        <f t="shared" si="1"/>
        <v>0</v>
      </c>
    </row>
    <row r="28" spans="2:14" x14ac:dyDescent="0.2">
      <c r="B28" s="14" t="s">
        <v>147</v>
      </c>
      <c r="C28" s="103">
        <v>0</v>
      </c>
      <c r="D28" s="104">
        <v>0</v>
      </c>
      <c r="E28" s="105">
        <v>0</v>
      </c>
      <c r="F28" s="104">
        <v>0</v>
      </c>
      <c r="G28" s="105">
        <v>0</v>
      </c>
      <c r="H28" s="104">
        <v>0</v>
      </c>
      <c r="I28" s="105">
        <v>0</v>
      </c>
      <c r="J28" s="104">
        <v>0</v>
      </c>
      <c r="K28" s="105">
        <v>0</v>
      </c>
      <c r="L28" s="104">
        <v>0</v>
      </c>
      <c r="M28" s="106">
        <f t="shared" si="0"/>
        <v>0</v>
      </c>
      <c r="N28" s="107">
        <f t="shared" si="1"/>
        <v>0</v>
      </c>
    </row>
    <row r="29" spans="2:14" x14ac:dyDescent="0.2">
      <c r="B29" s="14" t="s">
        <v>148</v>
      </c>
      <c r="C29" s="103">
        <v>0</v>
      </c>
      <c r="D29" s="104">
        <v>0</v>
      </c>
      <c r="E29" s="105">
        <v>0</v>
      </c>
      <c r="F29" s="104">
        <v>0</v>
      </c>
      <c r="G29" s="105">
        <v>0</v>
      </c>
      <c r="H29" s="104">
        <v>0</v>
      </c>
      <c r="I29" s="105">
        <v>0</v>
      </c>
      <c r="J29" s="104">
        <v>0</v>
      </c>
      <c r="K29" s="105">
        <v>0</v>
      </c>
      <c r="L29" s="104">
        <v>0</v>
      </c>
      <c r="M29" s="106">
        <f t="shared" si="0"/>
        <v>0</v>
      </c>
      <c r="N29" s="107">
        <f t="shared" si="1"/>
        <v>0</v>
      </c>
    </row>
    <row r="30" spans="2:14" x14ac:dyDescent="0.2">
      <c r="B30" s="14" t="s">
        <v>149</v>
      </c>
      <c r="C30" s="103">
        <v>0</v>
      </c>
      <c r="D30" s="104">
        <v>0</v>
      </c>
      <c r="E30" s="105">
        <v>0</v>
      </c>
      <c r="F30" s="104">
        <v>0</v>
      </c>
      <c r="G30" s="105">
        <v>0</v>
      </c>
      <c r="H30" s="104">
        <v>0</v>
      </c>
      <c r="I30" s="105">
        <v>0</v>
      </c>
      <c r="J30" s="104">
        <v>0</v>
      </c>
      <c r="K30" s="105">
        <v>0</v>
      </c>
      <c r="L30" s="104">
        <v>0</v>
      </c>
      <c r="M30" s="106">
        <f t="shared" si="0"/>
        <v>0</v>
      </c>
      <c r="N30" s="107">
        <f t="shared" si="1"/>
        <v>0</v>
      </c>
    </row>
    <row r="31" spans="2:14" x14ac:dyDescent="0.2">
      <c r="B31" s="41" t="s">
        <v>150</v>
      </c>
      <c r="C31" s="108">
        <f>+SUM(C25:C30)</f>
        <v>0</v>
      </c>
      <c r="D31" s="108">
        <f t="shared" ref="D31:N31" si="3">+SUM(D25:D30)</f>
        <v>0</v>
      </c>
      <c r="E31" s="108">
        <f t="shared" si="3"/>
        <v>0</v>
      </c>
      <c r="F31" s="108">
        <f t="shared" si="3"/>
        <v>0</v>
      </c>
      <c r="G31" s="108">
        <f t="shared" si="3"/>
        <v>0</v>
      </c>
      <c r="H31" s="108">
        <f t="shared" si="3"/>
        <v>0</v>
      </c>
      <c r="I31" s="108">
        <f t="shared" si="3"/>
        <v>0</v>
      </c>
      <c r="J31" s="108">
        <f t="shared" si="3"/>
        <v>0</v>
      </c>
      <c r="K31" s="108">
        <f t="shared" si="3"/>
        <v>0</v>
      </c>
      <c r="L31" s="108">
        <f t="shared" si="3"/>
        <v>0</v>
      </c>
      <c r="M31" s="108">
        <f t="shared" si="3"/>
        <v>0</v>
      </c>
      <c r="N31" s="108">
        <f t="shared" si="3"/>
        <v>0</v>
      </c>
    </row>
    <row r="34" spans="2:14" ht="13.5" x14ac:dyDescent="0.2">
      <c r="B34" s="120" t="s">
        <v>207</v>
      </c>
      <c r="C34" s="121" t="s">
        <v>82</v>
      </c>
      <c r="D34" s="122"/>
      <c r="E34" s="121" t="s">
        <v>84</v>
      </c>
      <c r="F34" s="123"/>
      <c r="G34" s="121" t="s">
        <v>85</v>
      </c>
      <c r="H34" s="122"/>
      <c r="I34" s="121" t="s">
        <v>86</v>
      </c>
      <c r="J34" s="122"/>
      <c r="K34" s="121" t="s">
        <v>87</v>
      </c>
      <c r="L34" s="122"/>
      <c r="M34" s="125" t="s">
        <v>134</v>
      </c>
      <c r="N34" s="124" t="s">
        <v>83</v>
      </c>
    </row>
    <row r="35" spans="2:14" ht="38.25" x14ac:dyDescent="0.2">
      <c r="B35" s="120"/>
      <c r="C35" s="29" t="s">
        <v>135</v>
      </c>
      <c r="D35" s="102" t="s">
        <v>83</v>
      </c>
      <c r="E35" s="30" t="s">
        <v>135</v>
      </c>
      <c r="F35" s="102" t="s">
        <v>83</v>
      </c>
      <c r="G35" s="30" t="s">
        <v>135</v>
      </c>
      <c r="H35" s="102" t="s">
        <v>83</v>
      </c>
      <c r="I35" s="30" t="s">
        <v>135</v>
      </c>
      <c r="J35" s="102" t="s">
        <v>83</v>
      </c>
      <c r="K35" s="30" t="s">
        <v>135</v>
      </c>
      <c r="L35" s="102" t="s">
        <v>83</v>
      </c>
      <c r="M35" s="125"/>
      <c r="N35" s="124"/>
    </row>
    <row r="36" spans="2:14" x14ac:dyDescent="0.2">
      <c r="B36" s="40" t="s">
        <v>136</v>
      </c>
      <c r="C36" s="103">
        <v>0</v>
      </c>
      <c r="D36" s="104">
        <v>0</v>
      </c>
      <c r="E36" s="105">
        <v>0</v>
      </c>
      <c r="F36" s="104">
        <v>0</v>
      </c>
      <c r="G36" s="105">
        <v>0</v>
      </c>
      <c r="H36" s="104">
        <v>0</v>
      </c>
      <c r="I36" s="105">
        <v>0</v>
      </c>
      <c r="J36" s="104">
        <v>0</v>
      </c>
      <c r="K36" s="105">
        <v>0</v>
      </c>
      <c r="L36" s="104">
        <v>0</v>
      </c>
      <c r="M36" s="106">
        <f>+C36+E36+G36+I36+K36</f>
        <v>0</v>
      </c>
      <c r="N36" s="107">
        <f>+D36+F36+H36+J36+L36</f>
        <v>0</v>
      </c>
    </row>
    <row r="37" spans="2:14" x14ac:dyDescent="0.2">
      <c r="B37" s="14" t="s">
        <v>4</v>
      </c>
      <c r="C37" s="103">
        <v>0</v>
      </c>
      <c r="D37" s="104">
        <v>0</v>
      </c>
      <c r="E37" s="105">
        <v>0</v>
      </c>
      <c r="F37" s="104">
        <v>0</v>
      </c>
      <c r="G37" s="105">
        <v>0</v>
      </c>
      <c r="H37" s="104">
        <v>0</v>
      </c>
      <c r="I37" s="105">
        <v>0</v>
      </c>
      <c r="J37" s="104">
        <v>0</v>
      </c>
      <c r="K37" s="105">
        <v>0</v>
      </c>
      <c r="L37" s="104">
        <v>0</v>
      </c>
      <c r="M37" s="106">
        <f t="shared" ref="M37:M51" si="4">+C37+E37+G37+I37+K37</f>
        <v>0</v>
      </c>
      <c r="N37" s="107">
        <f t="shared" ref="N37:N51" si="5">+D37+F37+H37+J37+L37</f>
        <v>0</v>
      </c>
    </row>
    <row r="38" spans="2:14" x14ac:dyDescent="0.2">
      <c r="B38" s="14" t="s">
        <v>137</v>
      </c>
      <c r="C38" s="103">
        <v>0</v>
      </c>
      <c r="D38" s="104">
        <v>0</v>
      </c>
      <c r="E38" s="105">
        <v>0</v>
      </c>
      <c r="F38" s="104">
        <v>0</v>
      </c>
      <c r="G38" s="105">
        <v>0</v>
      </c>
      <c r="H38" s="104">
        <v>0</v>
      </c>
      <c r="I38" s="105">
        <v>0</v>
      </c>
      <c r="J38" s="104">
        <v>0</v>
      </c>
      <c r="K38" s="105">
        <v>0</v>
      </c>
      <c r="L38" s="104">
        <v>0</v>
      </c>
      <c r="M38" s="106">
        <f t="shared" si="4"/>
        <v>0</v>
      </c>
      <c r="N38" s="107">
        <f t="shared" si="5"/>
        <v>0</v>
      </c>
    </row>
    <row r="39" spans="2:14" x14ac:dyDescent="0.2">
      <c r="B39" s="14" t="s">
        <v>6</v>
      </c>
      <c r="C39" s="103">
        <v>0</v>
      </c>
      <c r="D39" s="104">
        <v>0</v>
      </c>
      <c r="E39" s="105">
        <v>0</v>
      </c>
      <c r="F39" s="104">
        <v>0</v>
      </c>
      <c r="G39" s="105">
        <v>0</v>
      </c>
      <c r="H39" s="104">
        <v>0</v>
      </c>
      <c r="I39" s="105">
        <v>0</v>
      </c>
      <c r="J39" s="104">
        <v>0</v>
      </c>
      <c r="K39" s="105">
        <v>0</v>
      </c>
      <c r="L39" s="104">
        <v>0</v>
      </c>
      <c r="M39" s="106">
        <f t="shared" si="4"/>
        <v>0</v>
      </c>
      <c r="N39" s="107">
        <f t="shared" si="5"/>
        <v>0</v>
      </c>
    </row>
    <row r="40" spans="2:14" x14ac:dyDescent="0.2">
      <c r="B40" s="14" t="s">
        <v>7</v>
      </c>
      <c r="C40" s="103">
        <v>0</v>
      </c>
      <c r="D40" s="104">
        <v>0</v>
      </c>
      <c r="E40" s="105">
        <v>0</v>
      </c>
      <c r="F40" s="104">
        <v>0</v>
      </c>
      <c r="G40" s="105">
        <v>0</v>
      </c>
      <c r="H40" s="104">
        <v>0</v>
      </c>
      <c r="I40" s="105">
        <v>0</v>
      </c>
      <c r="J40" s="104">
        <v>0</v>
      </c>
      <c r="K40" s="105">
        <v>0</v>
      </c>
      <c r="L40" s="104">
        <v>0</v>
      </c>
      <c r="M40" s="106">
        <f t="shared" si="4"/>
        <v>0</v>
      </c>
      <c r="N40" s="107">
        <f t="shared" si="5"/>
        <v>0</v>
      </c>
    </row>
    <row r="41" spans="2:14" x14ac:dyDescent="0.2">
      <c r="B41" s="14" t="s">
        <v>138</v>
      </c>
      <c r="C41" s="103">
        <v>0</v>
      </c>
      <c r="D41" s="104">
        <v>0</v>
      </c>
      <c r="E41" s="105">
        <v>0</v>
      </c>
      <c r="F41" s="104">
        <v>0</v>
      </c>
      <c r="G41" s="105">
        <v>0</v>
      </c>
      <c r="H41" s="104">
        <v>0</v>
      </c>
      <c r="I41" s="105">
        <v>0</v>
      </c>
      <c r="J41" s="104">
        <v>0</v>
      </c>
      <c r="K41" s="105">
        <v>0</v>
      </c>
      <c r="L41" s="104">
        <v>0</v>
      </c>
      <c r="M41" s="106">
        <f t="shared" si="4"/>
        <v>0</v>
      </c>
      <c r="N41" s="107">
        <f t="shared" si="5"/>
        <v>0</v>
      </c>
    </row>
    <row r="42" spans="2:14" x14ac:dyDescent="0.2">
      <c r="B42" s="14" t="s">
        <v>9</v>
      </c>
      <c r="C42" s="103">
        <v>0</v>
      </c>
      <c r="D42" s="104">
        <v>0</v>
      </c>
      <c r="E42" s="105">
        <v>0</v>
      </c>
      <c r="F42" s="104">
        <v>0</v>
      </c>
      <c r="G42" s="105">
        <v>0</v>
      </c>
      <c r="H42" s="104">
        <v>0</v>
      </c>
      <c r="I42" s="105">
        <v>0</v>
      </c>
      <c r="J42" s="104">
        <v>0</v>
      </c>
      <c r="K42" s="105">
        <v>0</v>
      </c>
      <c r="L42" s="104">
        <v>0</v>
      </c>
      <c r="M42" s="106">
        <f t="shared" si="4"/>
        <v>0</v>
      </c>
      <c r="N42" s="107">
        <f t="shared" si="5"/>
        <v>0</v>
      </c>
    </row>
    <row r="43" spans="2:14" x14ac:dyDescent="0.2">
      <c r="B43" s="14" t="s">
        <v>139</v>
      </c>
      <c r="C43" s="103">
        <v>0</v>
      </c>
      <c r="D43" s="104">
        <v>0</v>
      </c>
      <c r="E43" s="105">
        <v>0</v>
      </c>
      <c r="F43" s="104">
        <v>0</v>
      </c>
      <c r="G43" s="105">
        <v>0</v>
      </c>
      <c r="H43" s="104">
        <v>0</v>
      </c>
      <c r="I43" s="105">
        <v>0</v>
      </c>
      <c r="J43" s="104">
        <v>0</v>
      </c>
      <c r="K43" s="105">
        <v>0</v>
      </c>
      <c r="L43" s="104">
        <v>0</v>
      </c>
      <c r="M43" s="106">
        <f t="shared" si="4"/>
        <v>0</v>
      </c>
      <c r="N43" s="107">
        <f t="shared" si="5"/>
        <v>0</v>
      </c>
    </row>
    <row r="44" spans="2:14" x14ac:dyDescent="0.2">
      <c r="B44" s="14" t="s">
        <v>11</v>
      </c>
      <c r="C44" s="103">
        <v>0</v>
      </c>
      <c r="D44" s="104">
        <v>0</v>
      </c>
      <c r="E44" s="105">
        <v>0</v>
      </c>
      <c r="F44" s="104">
        <v>0</v>
      </c>
      <c r="G44" s="105">
        <v>0</v>
      </c>
      <c r="H44" s="104">
        <v>0</v>
      </c>
      <c r="I44" s="105">
        <v>0</v>
      </c>
      <c r="J44" s="104">
        <v>0</v>
      </c>
      <c r="K44" s="105">
        <v>0</v>
      </c>
      <c r="L44" s="104">
        <v>0</v>
      </c>
      <c r="M44" s="106">
        <f t="shared" si="4"/>
        <v>0</v>
      </c>
      <c r="N44" s="107">
        <f t="shared" si="5"/>
        <v>0</v>
      </c>
    </row>
    <row r="45" spans="2:14" x14ac:dyDescent="0.2">
      <c r="B45" s="14" t="s">
        <v>140</v>
      </c>
      <c r="C45" s="103">
        <v>0</v>
      </c>
      <c r="D45" s="104">
        <v>0</v>
      </c>
      <c r="E45" s="105">
        <v>0</v>
      </c>
      <c r="F45" s="104">
        <v>0</v>
      </c>
      <c r="G45" s="105">
        <v>0</v>
      </c>
      <c r="H45" s="104">
        <v>0</v>
      </c>
      <c r="I45" s="105">
        <v>0</v>
      </c>
      <c r="J45" s="104">
        <v>0</v>
      </c>
      <c r="K45" s="105">
        <v>0</v>
      </c>
      <c r="L45" s="104">
        <v>0</v>
      </c>
      <c r="M45" s="106">
        <f t="shared" si="4"/>
        <v>0</v>
      </c>
      <c r="N45" s="107">
        <f t="shared" si="5"/>
        <v>0</v>
      </c>
    </row>
    <row r="46" spans="2:14" x14ac:dyDescent="0.2">
      <c r="B46" s="14" t="s">
        <v>13</v>
      </c>
      <c r="C46" s="103">
        <v>0</v>
      </c>
      <c r="D46" s="104">
        <v>0</v>
      </c>
      <c r="E46" s="105">
        <v>0</v>
      </c>
      <c r="F46" s="104">
        <v>0</v>
      </c>
      <c r="G46" s="105">
        <v>0</v>
      </c>
      <c r="H46" s="104">
        <v>0</v>
      </c>
      <c r="I46" s="105">
        <v>0</v>
      </c>
      <c r="J46" s="104">
        <v>0</v>
      </c>
      <c r="K46" s="105">
        <v>0</v>
      </c>
      <c r="L46" s="104">
        <v>0</v>
      </c>
      <c r="M46" s="106">
        <f t="shared" si="4"/>
        <v>0</v>
      </c>
      <c r="N46" s="107">
        <f t="shared" si="5"/>
        <v>0</v>
      </c>
    </row>
    <row r="47" spans="2:14" x14ac:dyDescent="0.2">
      <c r="B47" s="14" t="s">
        <v>14</v>
      </c>
      <c r="C47" s="103">
        <v>0</v>
      </c>
      <c r="D47" s="104">
        <v>0</v>
      </c>
      <c r="E47" s="105">
        <v>0</v>
      </c>
      <c r="F47" s="104">
        <v>0</v>
      </c>
      <c r="G47" s="105">
        <v>0</v>
      </c>
      <c r="H47" s="104">
        <v>0</v>
      </c>
      <c r="I47" s="105">
        <v>0</v>
      </c>
      <c r="J47" s="104">
        <v>0</v>
      </c>
      <c r="K47" s="105">
        <v>0</v>
      </c>
      <c r="L47" s="104">
        <v>0</v>
      </c>
      <c r="M47" s="106">
        <f t="shared" si="4"/>
        <v>0</v>
      </c>
      <c r="N47" s="107">
        <f t="shared" si="5"/>
        <v>0</v>
      </c>
    </row>
    <row r="48" spans="2:14" x14ac:dyDescent="0.2">
      <c r="B48" s="14" t="s">
        <v>15</v>
      </c>
      <c r="C48" s="103">
        <v>0</v>
      </c>
      <c r="D48" s="104">
        <v>0</v>
      </c>
      <c r="E48" s="105">
        <v>0</v>
      </c>
      <c r="F48" s="104">
        <v>0</v>
      </c>
      <c r="G48" s="105">
        <v>0</v>
      </c>
      <c r="H48" s="104">
        <v>0</v>
      </c>
      <c r="I48" s="105">
        <v>0</v>
      </c>
      <c r="J48" s="104">
        <v>0</v>
      </c>
      <c r="K48" s="105">
        <v>0</v>
      </c>
      <c r="L48" s="104">
        <v>0</v>
      </c>
      <c r="M48" s="106">
        <f t="shared" si="4"/>
        <v>0</v>
      </c>
      <c r="N48" s="107">
        <f t="shared" si="5"/>
        <v>0</v>
      </c>
    </row>
    <row r="49" spans="2:14" x14ac:dyDescent="0.2">
      <c r="B49" s="14" t="s">
        <v>16</v>
      </c>
      <c r="C49" s="103">
        <v>0</v>
      </c>
      <c r="D49" s="104">
        <v>0</v>
      </c>
      <c r="E49" s="105">
        <v>0</v>
      </c>
      <c r="F49" s="104">
        <v>0</v>
      </c>
      <c r="G49" s="105">
        <v>0</v>
      </c>
      <c r="H49" s="104">
        <v>0</v>
      </c>
      <c r="I49" s="105">
        <v>0</v>
      </c>
      <c r="J49" s="104">
        <v>0</v>
      </c>
      <c r="K49" s="105">
        <v>0</v>
      </c>
      <c r="L49" s="104">
        <v>0</v>
      </c>
      <c r="M49" s="106">
        <f t="shared" si="4"/>
        <v>0</v>
      </c>
      <c r="N49" s="107">
        <f t="shared" si="5"/>
        <v>0</v>
      </c>
    </row>
    <row r="50" spans="2:14" ht="25.5" x14ac:dyDescent="0.2">
      <c r="B50" s="14" t="s">
        <v>141</v>
      </c>
      <c r="C50" s="103">
        <v>0</v>
      </c>
      <c r="D50" s="104">
        <v>0</v>
      </c>
      <c r="E50" s="105">
        <v>0</v>
      </c>
      <c r="F50" s="104">
        <v>0</v>
      </c>
      <c r="G50" s="105">
        <v>0</v>
      </c>
      <c r="H50" s="104">
        <v>0</v>
      </c>
      <c r="I50" s="105">
        <v>0</v>
      </c>
      <c r="J50" s="104">
        <v>0</v>
      </c>
      <c r="K50" s="105">
        <v>0</v>
      </c>
      <c r="L50" s="104">
        <v>0</v>
      </c>
      <c r="M50" s="106">
        <f t="shared" si="4"/>
        <v>0</v>
      </c>
      <c r="N50" s="107">
        <f t="shared" si="5"/>
        <v>0</v>
      </c>
    </row>
    <row r="51" spans="2:14" x14ac:dyDescent="0.2">
      <c r="B51" s="14" t="s">
        <v>142</v>
      </c>
      <c r="C51" s="103">
        <v>0</v>
      </c>
      <c r="D51" s="104">
        <v>0</v>
      </c>
      <c r="E51" s="105">
        <v>0</v>
      </c>
      <c r="F51" s="104">
        <v>0</v>
      </c>
      <c r="G51" s="105">
        <v>0</v>
      </c>
      <c r="H51" s="104">
        <v>0</v>
      </c>
      <c r="I51" s="105">
        <v>0</v>
      </c>
      <c r="J51" s="104">
        <v>0</v>
      </c>
      <c r="K51" s="105">
        <v>0</v>
      </c>
      <c r="L51" s="104">
        <v>0</v>
      </c>
      <c r="M51" s="106">
        <f t="shared" si="4"/>
        <v>0</v>
      </c>
      <c r="N51" s="107">
        <f t="shared" si="5"/>
        <v>0</v>
      </c>
    </row>
    <row r="52" spans="2:14" x14ac:dyDescent="0.2">
      <c r="B52" s="16" t="s">
        <v>143</v>
      </c>
      <c r="C52" s="108">
        <f>+SUM(C36:C51)</f>
        <v>0</v>
      </c>
      <c r="D52" s="108">
        <f t="shared" ref="D52" si="6">+SUM(D36:D51)</f>
        <v>0</v>
      </c>
      <c r="E52" s="108">
        <f t="shared" ref="E52" si="7">+SUM(E36:E51)</f>
        <v>0</v>
      </c>
      <c r="F52" s="108">
        <f t="shared" ref="F52" si="8">+SUM(F36:F51)</f>
        <v>0</v>
      </c>
      <c r="G52" s="108">
        <f t="shared" ref="G52" si="9">+SUM(G36:G51)</f>
        <v>0</v>
      </c>
      <c r="H52" s="108">
        <f t="shared" ref="H52" si="10">+SUM(H36:H51)</f>
        <v>0</v>
      </c>
      <c r="I52" s="108">
        <f t="shared" ref="I52" si="11">+SUM(I36:I51)</f>
        <v>0</v>
      </c>
      <c r="J52" s="108">
        <f t="shared" ref="J52" si="12">+SUM(J36:J51)</f>
        <v>0</v>
      </c>
      <c r="K52" s="108">
        <f t="shared" ref="K52" si="13">+SUM(K36:K51)</f>
        <v>0</v>
      </c>
      <c r="L52" s="108">
        <f t="shared" ref="L52" si="14">+SUM(L36:L51)</f>
        <v>0</v>
      </c>
      <c r="M52" s="108">
        <f t="shared" ref="M52" si="15">+SUM(M36:M51)</f>
        <v>0</v>
      </c>
      <c r="N52" s="108">
        <f t="shared" ref="N52" si="16">+SUM(N36:N51)</f>
        <v>0</v>
      </c>
    </row>
    <row r="53" spans="2:14" x14ac:dyDescent="0.2">
      <c r="B53" s="14" t="s">
        <v>144</v>
      </c>
      <c r="C53" s="103">
        <v>0</v>
      </c>
      <c r="D53" s="104">
        <v>0</v>
      </c>
      <c r="E53" s="105">
        <v>0</v>
      </c>
      <c r="F53" s="104">
        <v>0</v>
      </c>
      <c r="G53" s="105">
        <v>0</v>
      </c>
      <c r="H53" s="104">
        <v>0</v>
      </c>
      <c r="I53" s="105">
        <v>0</v>
      </c>
      <c r="J53" s="104">
        <v>0</v>
      </c>
      <c r="K53" s="105">
        <v>0</v>
      </c>
      <c r="L53" s="104">
        <v>0</v>
      </c>
      <c r="M53" s="106">
        <f t="shared" ref="M53:M58" si="17">+C53+E53+G53+I53+K53</f>
        <v>0</v>
      </c>
      <c r="N53" s="107">
        <f t="shared" ref="N53:N58" si="18">+D53+F53+H53+J53+L53</f>
        <v>0</v>
      </c>
    </row>
    <row r="54" spans="2:14" x14ac:dyDescent="0.2">
      <c r="B54" s="14" t="s">
        <v>145</v>
      </c>
      <c r="C54" s="103">
        <v>0</v>
      </c>
      <c r="D54" s="104">
        <v>0</v>
      </c>
      <c r="E54" s="105">
        <v>0</v>
      </c>
      <c r="F54" s="104">
        <v>0</v>
      </c>
      <c r="G54" s="105">
        <v>0</v>
      </c>
      <c r="H54" s="104">
        <v>0</v>
      </c>
      <c r="I54" s="105">
        <v>0</v>
      </c>
      <c r="J54" s="104">
        <v>0</v>
      </c>
      <c r="K54" s="105">
        <v>0</v>
      </c>
      <c r="L54" s="104">
        <v>0</v>
      </c>
      <c r="M54" s="106">
        <f t="shared" si="17"/>
        <v>0</v>
      </c>
      <c r="N54" s="107">
        <f t="shared" si="18"/>
        <v>0</v>
      </c>
    </row>
    <row r="55" spans="2:14" x14ac:dyDescent="0.2">
      <c r="B55" s="14" t="s">
        <v>146</v>
      </c>
      <c r="C55" s="103">
        <v>0</v>
      </c>
      <c r="D55" s="104">
        <v>0</v>
      </c>
      <c r="E55" s="105">
        <v>0</v>
      </c>
      <c r="F55" s="104">
        <v>0</v>
      </c>
      <c r="G55" s="105">
        <v>0</v>
      </c>
      <c r="H55" s="104">
        <v>0</v>
      </c>
      <c r="I55" s="105">
        <v>0</v>
      </c>
      <c r="J55" s="104">
        <v>0</v>
      </c>
      <c r="K55" s="105">
        <v>0</v>
      </c>
      <c r="L55" s="104">
        <v>0</v>
      </c>
      <c r="M55" s="106">
        <f t="shared" si="17"/>
        <v>0</v>
      </c>
      <c r="N55" s="107">
        <f t="shared" si="18"/>
        <v>0</v>
      </c>
    </row>
    <row r="56" spans="2:14" x14ac:dyDescent="0.2">
      <c r="B56" s="14" t="s">
        <v>147</v>
      </c>
      <c r="C56" s="103">
        <v>0</v>
      </c>
      <c r="D56" s="104">
        <v>0</v>
      </c>
      <c r="E56" s="105">
        <v>0</v>
      </c>
      <c r="F56" s="104">
        <v>0</v>
      </c>
      <c r="G56" s="105">
        <v>0</v>
      </c>
      <c r="H56" s="104">
        <v>0</v>
      </c>
      <c r="I56" s="105">
        <v>0</v>
      </c>
      <c r="J56" s="104">
        <v>0</v>
      </c>
      <c r="K56" s="105">
        <v>0</v>
      </c>
      <c r="L56" s="104">
        <v>0</v>
      </c>
      <c r="M56" s="106">
        <f t="shared" si="17"/>
        <v>0</v>
      </c>
      <c r="N56" s="107">
        <f t="shared" si="18"/>
        <v>0</v>
      </c>
    </row>
    <row r="57" spans="2:14" x14ac:dyDescent="0.2">
      <c r="B57" s="14" t="s">
        <v>148</v>
      </c>
      <c r="C57" s="103">
        <v>0</v>
      </c>
      <c r="D57" s="104">
        <v>0</v>
      </c>
      <c r="E57" s="105">
        <v>0</v>
      </c>
      <c r="F57" s="104">
        <v>0</v>
      </c>
      <c r="G57" s="105">
        <v>0</v>
      </c>
      <c r="H57" s="104">
        <v>0</v>
      </c>
      <c r="I57" s="105">
        <v>0</v>
      </c>
      <c r="J57" s="104">
        <v>0</v>
      </c>
      <c r="K57" s="105">
        <v>0</v>
      </c>
      <c r="L57" s="104">
        <v>0</v>
      </c>
      <c r="M57" s="106">
        <f t="shared" si="17"/>
        <v>0</v>
      </c>
      <c r="N57" s="107">
        <f t="shared" si="18"/>
        <v>0</v>
      </c>
    </row>
    <row r="58" spans="2:14" x14ac:dyDescent="0.2">
      <c r="B58" s="14" t="s">
        <v>149</v>
      </c>
      <c r="C58" s="103">
        <v>0</v>
      </c>
      <c r="D58" s="104">
        <v>0</v>
      </c>
      <c r="E58" s="105">
        <v>0</v>
      </c>
      <c r="F58" s="104">
        <v>0</v>
      </c>
      <c r="G58" s="105">
        <v>0</v>
      </c>
      <c r="H58" s="104">
        <v>0</v>
      </c>
      <c r="I58" s="105">
        <v>0</v>
      </c>
      <c r="J58" s="104">
        <v>0</v>
      </c>
      <c r="K58" s="105">
        <v>0</v>
      </c>
      <c r="L58" s="104">
        <v>0</v>
      </c>
      <c r="M58" s="106">
        <f t="shared" si="17"/>
        <v>0</v>
      </c>
      <c r="N58" s="107">
        <f t="shared" si="18"/>
        <v>0</v>
      </c>
    </row>
    <row r="59" spans="2:14" x14ac:dyDescent="0.2">
      <c r="B59" s="41" t="s">
        <v>150</v>
      </c>
      <c r="C59" s="108">
        <f>+SUM(C53:C58)</f>
        <v>0</v>
      </c>
      <c r="D59" s="108">
        <f t="shared" ref="D59" si="19">+SUM(D53:D58)</f>
        <v>0</v>
      </c>
      <c r="E59" s="108">
        <f t="shared" ref="E59" si="20">+SUM(E53:E58)</f>
        <v>0</v>
      </c>
      <c r="F59" s="108">
        <f t="shared" ref="F59" si="21">+SUM(F53:F58)</f>
        <v>0</v>
      </c>
      <c r="G59" s="108">
        <f t="shared" ref="G59" si="22">+SUM(G53:G58)</f>
        <v>0</v>
      </c>
      <c r="H59" s="108">
        <f t="shared" ref="H59" si="23">+SUM(H53:H58)</f>
        <v>0</v>
      </c>
      <c r="I59" s="108">
        <f t="shared" ref="I59" si="24">+SUM(I53:I58)</f>
        <v>0</v>
      </c>
      <c r="J59" s="108">
        <f t="shared" ref="J59" si="25">+SUM(J53:J58)</f>
        <v>0</v>
      </c>
      <c r="K59" s="108">
        <f t="shared" ref="K59" si="26">+SUM(K53:K58)</f>
        <v>0</v>
      </c>
      <c r="L59" s="108">
        <f t="shared" ref="L59" si="27">+SUM(L53:L58)</f>
        <v>0</v>
      </c>
      <c r="M59" s="108">
        <f t="shared" ref="M59" si="28">+SUM(M53:M58)</f>
        <v>0</v>
      </c>
      <c r="N59" s="108">
        <f t="shared" ref="N59" si="29">+SUM(N53:N58)</f>
        <v>0</v>
      </c>
    </row>
    <row r="62" spans="2:14" ht="13.5" x14ac:dyDescent="0.2">
      <c r="B62" s="120" t="s">
        <v>208</v>
      </c>
      <c r="C62" s="121" t="s">
        <v>82</v>
      </c>
      <c r="D62" s="122"/>
      <c r="E62" s="121" t="s">
        <v>84</v>
      </c>
      <c r="F62" s="123"/>
      <c r="G62" s="121" t="s">
        <v>85</v>
      </c>
      <c r="H62" s="122"/>
      <c r="I62" s="121" t="s">
        <v>86</v>
      </c>
      <c r="J62" s="122"/>
      <c r="K62" s="121" t="s">
        <v>87</v>
      </c>
      <c r="L62" s="122"/>
      <c r="M62" s="125" t="s">
        <v>134</v>
      </c>
      <c r="N62" s="124" t="s">
        <v>83</v>
      </c>
    </row>
    <row r="63" spans="2:14" ht="38.25" x14ac:dyDescent="0.2">
      <c r="B63" s="120"/>
      <c r="C63" s="29" t="s">
        <v>135</v>
      </c>
      <c r="D63" s="102" t="s">
        <v>83</v>
      </c>
      <c r="E63" s="30" t="s">
        <v>135</v>
      </c>
      <c r="F63" s="102" t="s">
        <v>83</v>
      </c>
      <c r="G63" s="30" t="s">
        <v>135</v>
      </c>
      <c r="H63" s="102" t="s">
        <v>83</v>
      </c>
      <c r="I63" s="30" t="s">
        <v>135</v>
      </c>
      <c r="J63" s="102" t="s">
        <v>83</v>
      </c>
      <c r="K63" s="30" t="s">
        <v>135</v>
      </c>
      <c r="L63" s="102" t="s">
        <v>83</v>
      </c>
      <c r="M63" s="125"/>
      <c r="N63" s="124"/>
    </row>
    <row r="64" spans="2:14" x14ac:dyDescent="0.2">
      <c r="B64" s="40" t="s">
        <v>136</v>
      </c>
      <c r="C64" s="103">
        <v>0</v>
      </c>
      <c r="D64" s="104">
        <v>0</v>
      </c>
      <c r="E64" s="105">
        <v>0</v>
      </c>
      <c r="F64" s="104">
        <v>0</v>
      </c>
      <c r="G64" s="105">
        <v>0</v>
      </c>
      <c r="H64" s="104">
        <v>0</v>
      </c>
      <c r="I64" s="105">
        <v>0</v>
      </c>
      <c r="J64" s="104">
        <v>0</v>
      </c>
      <c r="K64" s="105">
        <v>0</v>
      </c>
      <c r="L64" s="104">
        <v>0</v>
      </c>
      <c r="M64" s="106">
        <f>+C64+E64+G64+I64+K64</f>
        <v>0</v>
      </c>
      <c r="N64" s="107">
        <f>+D64+F64+H64+J64+L64</f>
        <v>0</v>
      </c>
    </row>
    <row r="65" spans="2:14" x14ac:dyDescent="0.2">
      <c r="B65" s="14" t="s">
        <v>4</v>
      </c>
      <c r="C65" s="103">
        <v>0</v>
      </c>
      <c r="D65" s="104">
        <v>0</v>
      </c>
      <c r="E65" s="105">
        <v>0</v>
      </c>
      <c r="F65" s="104">
        <v>0</v>
      </c>
      <c r="G65" s="105">
        <v>0</v>
      </c>
      <c r="H65" s="104">
        <v>0</v>
      </c>
      <c r="I65" s="105">
        <v>0</v>
      </c>
      <c r="J65" s="104">
        <v>0</v>
      </c>
      <c r="K65" s="105">
        <v>0</v>
      </c>
      <c r="L65" s="104">
        <v>0</v>
      </c>
      <c r="M65" s="106">
        <f t="shared" ref="M65:M79" si="30">+C65+E65+G65+I65+K65</f>
        <v>0</v>
      </c>
      <c r="N65" s="107">
        <f t="shared" ref="N65:N79" si="31">+D65+F65+H65+J65+L65</f>
        <v>0</v>
      </c>
    </row>
    <row r="66" spans="2:14" x14ac:dyDescent="0.2">
      <c r="B66" s="14" t="s">
        <v>137</v>
      </c>
      <c r="C66" s="103">
        <v>0</v>
      </c>
      <c r="D66" s="104">
        <v>0</v>
      </c>
      <c r="E66" s="105">
        <v>0</v>
      </c>
      <c r="F66" s="104">
        <v>0</v>
      </c>
      <c r="G66" s="105">
        <v>0</v>
      </c>
      <c r="H66" s="104">
        <v>0</v>
      </c>
      <c r="I66" s="105">
        <v>0</v>
      </c>
      <c r="J66" s="104">
        <v>0</v>
      </c>
      <c r="K66" s="105">
        <v>0</v>
      </c>
      <c r="L66" s="104">
        <v>0</v>
      </c>
      <c r="M66" s="106">
        <f t="shared" si="30"/>
        <v>0</v>
      </c>
      <c r="N66" s="107">
        <f t="shared" si="31"/>
        <v>0</v>
      </c>
    </row>
    <row r="67" spans="2:14" x14ac:dyDescent="0.2">
      <c r="B67" s="14" t="s">
        <v>6</v>
      </c>
      <c r="C67" s="103">
        <v>0</v>
      </c>
      <c r="D67" s="104">
        <v>0</v>
      </c>
      <c r="E67" s="105">
        <v>0</v>
      </c>
      <c r="F67" s="104">
        <v>0</v>
      </c>
      <c r="G67" s="105">
        <v>0</v>
      </c>
      <c r="H67" s="104">
        <v>0</v>
      </c>
      <c r="I67" s="105">
        <v>0</v>
      </c>
      <c r="J67" s="104">
        <v>0</v>
      </c>
      <c r="K67" s="105">
        <v>0</v>
      </c>
      <c r="L67" s="104">
        <v>0</v>
      </c>
      <c r="M67" s="106">
        <f t="shared" si="30"/>
        <v>0</v>
      </c>
      <c r="N67" s="107">
        <f t="shared" si="31"/>
        <v>0</v>
      </c>
    </row>
    <row r="68" spans="2:14" x14ac:dyDescent="0.2">
      <c r="B68" s="14" t="s">
        <v>7</v>
      </c>
      <c r="C68" s="103">
        <v>0</v>
      </c>
      <c r="D68" s="104">
        <v>0</v>
      </c>
      <c r="E68" s="105">
        <v>0</v>
      </c>
      <c r="F68" s="104">
        <v>0</v>
      </c>
      <c r="G68" s="105">
        <v>0</v>
      </c>
      <c r="H68" s="104">
        <v>0</v>
      </c>
      <c r="I68" s="105">
        <v>0</v>
      </c>
      <c r="J68" s="104">
        <v>0</v>
      </c>
      <c r="K68" s="105">
        <v>0</v>
      </c>
      <c r="L68" s="104">
        <v>0</v>
      </c>
      <c r="M68" s="106">
        <f t="shared" si="30"/>
        <v>0</v>
      </c>
      <c r="N68" s="107">
        <f t="shared" si="31"/>
        <v>0</v>
      </c>
    </row>
    <row r="69" spans="2:14" x14ac:dyDescent="0.2">
      <c r="B69" s="14" t="s">
        <v>138</v>
      </c>
      <c r="C69" s="103">
        <v>0</v>
      </c>
      <c r="D69" s="104">
        <v>0</v>
      </c>
      <c r="E69" s="105">
        <v>0</v>
      </c>
      <c r="F69" s="104">
        <v>0</v>
      </c>
      <c r="G69" s="105">
        <v>0</v>
      </c>
      <c r="H69" s="104">
        <v>0</v>
      </c>
      <c r="I69" s="105">
        <v>0</v>
      </c>
      <c r="J69" s="104">
        <v>0</v>
      </c>
      <c r="K69" s="105">
        <v>0</v>
      </c>
      <c r="L69" s="104">
        <v>0</v>
      </c>
      <c r="M69" s="106">
        <f t="shared" si="30"/>
        <v>0</v>
      </c>
      <c r="N69" s="107">
        <f t="shared" si="31"/>
        <v>0</v>
      </c>
    </row>
    <row r="70" spans="2:14" x14ac:dyDescent="0.2">
      <c r="B70" s="14" t="s">
        <v>9</v>
      </c>
      <c r="C70" s="103">
        <v>0</v>
      </c>
      <c r="D70" s="104">
        <v>0</v>
      </c>
      <c r="E70" s="105">
        <v>0</v>
      </c>
      <c r="F70" s="104">
        <v>0</v>
      </c>
      <c r="G70" s="105">
        <v>0</v>
      </c>
      <c r="H70" s="104">
        <v>0</v>
      </c>
      <c r="I70" s="105">
        <v>0</v>
      </c>
      <c r="J70" s="104">
        <v>0</v>
      </c>
      <c r="K70" s="105">
        <v>0</v>
      </c>
      <c r="L70" s="104">
        <v>0</v>
      </c>
      <c r="M70" s="106">
        <f t="shared" si="30"/>
        <v>0</v>
      </c>
      <c r="N70" s="107">
        <f t="shared" si="31"/>
        <v>0</v>
      </c>
    </row>
    <row r="71" spans="2:14" x14ac:dyDescent="0.2">
      <c r="B71" s="14" t="s">
        <v>139</v>
      </c>
      <c r="C71" s="103">
        <v>0</v>
      </c>
      <c r="D71" s="104">
        <v>0</v>
      </c>
      <c r="E71" s="105">
        <v>0</v>
      </c>
      <c r="F71" s="104">
        <v>0</v>
      </c>
      <c r="G71" s="105">
        <v>0</v>
      </c>
      <c r="H71" s="104">
        <v>0</v>
      </c>
      <c r="I71" s="105">
        <v>0</v>
      </c>
      <c r="J71" s="104">
        <v>0</v>
      </c>
      <c r="K71" s="105">
        <v>0</v>
      </c>
      <c r="L71" s="104">
        <v>0</v>
      </c>
      <c r="M71" s="106">
        <f t="shared" si="30"/>
        <v>0</v>
      </c>
      <c r="N71" s="107">
        <f t="shared" si="31"/>
        <v>0</v>
      </c>
    </row>
    <row r="72" spans="2:14" x14ac:dyDescent="0.2">
      <c r="B72" s="14" t="s">
        <v>11</v>
      </c>
      <c r="C72" s="103">
        <v>0</v>
      </c>
      <c r="D72" s="104">
        <v>0</v>
      </c>
      <c r="E72" s="105">
        <v>0</v>
      </c>
      <c r="F72" s="104">
        <v>0</v>
      </c>
      <c r="G72" s="105">
        <v>0</v>
      </c>
      <c r="H72" s="104">
        <v>0</v>
      </c>
      <c r="I72" s="105">
        <v>0</v>
      </c>
      <c r="J72" s="104">
        <v>0</v>
      </c>
      <c r="K72" s="105">
        <v>0</v>
      </c>
      <c r="L72" s="104">
        <v>0</v>
      </c>
      <c r="M72" s="106">
        <f t="shared" si="30"/>
        <v>0</v>
      </c>
      <c r="N72" s="107">
        <f t="shared" si="31"/>
        <v>0</v>
      </c>
    </row>
    <row r="73" spans="2:14" x14ac:dyDescent="0.2">
      <c r="B73" s="14" t="s">
        <v>140</v>
      </c>
      <c r="C73" s="103">
        <v>0</v>
      </c>
      <c r="D73" s="104">
        <v>0</v>
      </c>
      <c r="E73" s="105">
        <v>0</v>
      </c>
      <c r="F73" s="104">
        <v>0</v>
      </c>
      <c r="G73" s="105">
        <v>0</v>
      </c>
      <c r="H73" s="104">
        <v>0</v>
      </c>
      <c r="I73" s="105">
        <v>0</v>
      </c>
      <c r="J73" s="104">
        <v>0</v>
      </c>
      <c r="K73" s="105">
        <v>0</v>
      </c>
      <c r="L73" s="104">
        <v>0</v>
      </c>
      <c r="M73" s="106">
        <f t="shared" si="30"/>
        <v>0</v>
      </c>
      <c r="N73" s="107">
        <f t="shared" si="31"/>
        <v>0</v>
      </c>
    </row>
    <row r="74" spans="2:14" x14ac:dyDescent="0.2">
      <c r="B74" s="14" t="s">
        <v>13</v>
      </c>
      <c r="C74" s="103">
        <v>0</v>
      </c>
      <c r="D74" s="104">
        <v>0</v>
      </c>
      <c r="E74" s="105">
        <v>0</v>
      </c>
      <c r="F74" s="104">
        <v>0</v>
      </c>
      <c r="G74" s="105">
        <v>0</v>
      </c>
      <c r="H74" s="104">
        <v>0</v>
      </c>
      <c r="I74" s="105">
        <v>0</v>
      </c>
      <c r="J74" s="104">
        <v>0</v>
      </c>
      <c r="K74" s="105">
        <v>0</v>
      </c>
      <c r="L74" s="104">
        <v>0</v>
      </c>
      <c r="M74" s="106">
        <f t="shared" si="30"/>
        <v>0</v>
      </c>
      <c r="N74" s="107">
        <f t="shared" si="31"/>
        <v>0</v>
      </c>
    </row>
    <row r="75" spans="2:14" x14ac:dyDescent="0.2">
      <c r="B75" s="14" t="s">
        <v>14</v>
      </c>
      <c r="C75" s="103">
        <v>0</v>
      </c>
      <c r="D75" s="104">
        <v>0</v>
      </c>
      <c r="E75" s="105">
        <v>0</v>
      </c>
      <c r="F75" s="104">
        <v>0</v>
      </c>
      <c r="G75" s="105">
        <v>0</v>
      </c>
      <c r="H75" s="104">
        <v>0</v>
      </c>
      <c r="I75" s="105">
        <v>0</v>
      </c>
      <c r="J75" s="104">
        <v>0</v>
      </c>
      <c r="K75" s="105">
        <v>0</v>
      </c>
      <c r="L75" s="104">
        <v>0</v>
      </c>
      <c r="M75" s="106">
        <f t="shared" si="30"/>
        <v>0</v>
      </c>
      <c r="N75" s="107">
        <f t="shared" si="31"/>
        <v>0</v>
      </c>
    </row>
    <row r="76" spans="2:14" x14ac:dyDescent="0.2">
      <c r="B76" s="14" t="s">
        <v>15</v>
      </c>
      <c r="C76" s="103">
        <v>0</v>
      </c>
      <c r="D76" s="104">
        <v>0</v>
      </c>
      <c r="E76" s="105">
        <v>0</v>
      </c>
      <c r="F76" s="104">
        <v>0</v>
      </c>
      <c r="G76" s="105">
        <v>0</v>
      </c>
      <c r="H76" s="104">
        <v>0</v>
      </c>
      <c r="I76" s="105">
        <v>0</v>
      </c>
      <c r="J76" s="104">
        <v>0</v>
      </c>
      <c r="K76" s="105">
        <v>0</v>
      </c>
      <c r="L76" s="104">
        <v>0</v>
      </c>
      <c r="M76" s="106">
        <f t="shared" si="30"/>
        <v>0</v>
      </c>
      <c r="N76" s="107">
        <f t="shared" si="31"/>
        <v>0</v>
      </c>
    </row>
    <row r="77" spans="2:14" x14ac:dyDescent="0.2">
      <c r="B77" s="14" t="s">
        <v>16</v>
      </c>
      <c r="C77" s="103">
        <v>0</v>
      </c>
      <c r="D77" s="104">
        <v>0</v>
      </c>
      <c r="E77" s="105">
        <v>0</v>
      </c>
      <c r="F77" s="104">
        <v>0</v>
      </c>
      <c r="G77" s="105">
        <v>0</v>
      </c>
      <c r="H77" s="104">
        <v>0</v>
      </c>
      <c r="I77" s="105">
        <v>0</v>
      </c>
      <c r="J77" s="104">
        <v>0</v>
      </c>
      <c r="K77" s="105">
        <v>0</v>
      </c>
      <c r="L77" s="104">
        <v>0</v>
      </c>
      <c r="M77" s="106">
        <f t="shared" si="30"/>
        <v>0</v>
      </c>
      <c r="N77" s="107">
        <f t="shared" si="31"/>
        <v>0</v>
      </c>
    </row>
    <row r="78" spans="2:14" ht="25.5" x14ac:dyDescent="0.2">
      <c r="B78" s="14" t="s">
        <v>141</v>
      </c>
      <c r="C78" s="103">
        <v>0</v>
      </c>
      <c r="D78" s="104">
        <v>0</v>
      </c>
      <c r="E78" s="105">
        <v>0</v>
      </c>
      <c r="F78" s="104">
        <v>0</v>
      </c>
      <c r="G78" s="105">
        <v>0</v>
      </c>
      <c r="H78" s="104">
        <v>0</v>
      </c>
      <c r="I78" s="105">
        <v>0</v>
      </c>
      <c r="J78" s="104">
        <v>0</v>
      </c>
      <c r="K78" s="105">
        <v>0</v>
      </c>
      <c r="L78" s="104">
        <v>0</v>
      </c>
      <c r="M78" s="106">
        <f t="shared" si="30"/>
        <v>0</v>
      </c>
      <c r="N78" s="107">
        <f t="shared" si="31"/>
        <v>0</v>
      </c>
    </row>
    <row r="79" spans="2:14" x14ac:dyDescent="0.2">
      <c r="B79" s="14" t="s">
        <v>142</v>
      </c>
      <c r="C79" s="103">
        <v>0</v>
      </c>
      <c r="D79" s="104">
        <v>0</v>
      </c>
      <c r="E79" s="105">
        <v>0</v>
      </c>
      <c r="F79" s="104">
        <v>0</v>
      </c>
      <c r="G79" s="105">
        <v>0</v>
      </c>
      <c r="H79" s="104">
        <v>0</v>
      </c>
      <c r="I79" s="105">
        <v>0</v>
      </c>
      <c r="J79" s="104">
        <v>0</v>
      </c>
      <c r="K79" s="105">
        <v>0</v>
      </c>
      <c r="L79" s="104">
        <v>0</v>
      </c>
      <c r="M79" s="106">
        <f t="shared" si="30"/>
        <v>0</v>
      </c>
      <c r="N79" s="107">
        <f t="shared" si="31"/>
        <v>0</v>
      </c>
    </row>
    <row r="80" spans="2:14" x14ac:dyDescent="0.2">
      <c r="B80" s="16" t="s">
        <v>143</v>
      </c>
      <c r="C80" s="108">
        <f>+SUM(C64:C79)</f>
        <v>0</v>
      </c>
      <c r="D80" s="108">
        <f t="shared" ref="D80" si="32">+SUM(D64:D79)</f>
        <v>0</v>
      </c>
      <c r="E80" s="108">
        <f t="shared" ref="E80" si="33">+SUM(E64:E79)</f>
        <v>0</v>
      </c>
      <c r="F80" s="108">
        <f t="shared" ref="F80" si="34">+SUM(F64:F79)</f>
        <v>0</v>
      </c>
      <c r="G80" s="108">
        <f t="shared" ref="G80" si="35">+SUM(G64:G79)</f>
        <v>0</v>
      </c>
      <c r="H80" s="108">
        <f t="shared" ref="H80" si="36">+SUM(H64:H79)</f>
        <v>0</v>
      </c>
      <c r="I80" s="108">
        <f t="shared" ref="I80" si="37">+SUM(I64:I79)</f>
        <v>0</v>
      </c>
      <c r="J80" s="108">
        <f t="shared" ref="J80" si="38">+SUM(J64:J79)</f>
        <v>0</v>
      </c>
      <c r="K80" s="108">
        <f t="shared" ref="K80" si="39">+SUM(K64:K79)</f>
        <v>0</v>
      </c>
      <c r="L80" s="108">
        <f t="shared" ref="L80" si="40">+SUM(L64:L79)</f>
        <v>0</v>
      </c>
      <c r="M80" s="108">
        <f t="shared" ref="M80" si="41">+SUM(M64:M79)</f>
        <v>0</v>
      </c>
      <c r="N80" s="108">
        <f t="shared" ref="N80" si="42">+SUM(N64:N79)</f>
        <v>0</v>
      </c>
    </row>
    <row r="81" spans="2:14" x14ac:dyDescent="0.2">
      <c r="B81" s="14" t="s">
        <v>144</v>
      </c>
      <c r="C81" s="103">
        <v>0</v>
      </c>
      <c r="D81" s="104">
        <v>0</v>
      </c>
      <c r="E81" s="105">
        <v>0</v>
      </c>
      <c r="F81" s="104">
        <v>0</v>
      </c>
      <c r="G81" s="105">
        <v>0</v>
      </c>
      <c r="H81" s="104">
        <v>0</v>
      </c>
      <c r="I81" s="105">
        <v>0</v>
      </c>
      <c r="J81" s="104">
        <v>0</v>
      </c>
      <c r="K81" s="105">
        <v>0</v>
      </c>
      <c r="L81" s="104">
        <v>0</v>
      </c>
      <c r="M81" s="106">
        <f t="shared" ref="M81:M86" si="43">+C81+E81+G81+I81+K81</f>
        <v>0</v>
      </c>
      <c r="N81" s="107">
        <f t="shared" ref="N81:N86" si="44">+D81+F81+H81+J81+L81</f>
        <v>0</v>
      </c>
    </row>
    <row r="82" spans="2:14" x14ac:dyDescent="0.2">
      <c r="B82" s="14" t="s">
        <v>145</v>
      </c>
      <c r="C82" s="103">
        <v>0</v>
      </c>
      <c r="D82" s="104">
        <v>0</v>
      </c>
      <c r="E82" s="105">
        <v>0</v>
      </c>
      <c r="F82" s="104">
        <v>0</v>
      </c>
      <c r="G82" s="105">
        <v>0</v>
      </c>
      <c r="H82" s="104">
        <v>0</v>
      </c>
      <c r="I82" s="105">
        <v>0</v>
      </c>
      <c r="J82" s="104">
        <v>0</v>
      </c>
      <c r="K82" s="105">
        <v>0</v>
      </c>
      <c r="L82" s="104">
        <v>0</v>
      </c>
      <c r="M82" s="106">
        <f t="shared" si="43"/>
        <v>0</v>
      </c>
      <c r="N82" s="107">
        <f t="shared" si="44"/>
        <v>0</v>
      </c>
    </row>
    <row r="83" spans="2:14" x14ac:dyDescent="0.2">
      <c r="B83" s="14" t="s">
        <v>146</v>
      </c>
      <c r="C83" s="103">
        <v>0</v>
      </c>
      <c r="D83" s="104">
        <v>0</v>
      </c>
      <c r="E83" s="105">
        <v>0</v>
      </c>
      <c r="F83" s="104">
        <v>0</v>
      </c>
      <c r="G83" s="105">
        <v>0</v>
      </c>
      <c r="H83" s="104">
        <v>0</v>
      </c>
      <c r="I83" s="105">
        <v>0</v>
      </c>
      <c r="J83" s="104">
        <v>0</v>
      </c>
      <c r="K83" s="105">
        <v>0</v>
      </c>
      <c r="L83" s="104">
        <v>0</v>
      </c>
      <c r="M83" s="106">
        <f t="shared" si="43"/>
        <v>0</v>
      </c>
      <c r="N83" s="107">
        <f t="shared" si="44"/>
        <v>0</v>
      </c>
    </row>
    <row r="84" spans="2:14" x14ac:dyDescent="0.2">
      <c r="B84" s="14" t="s">
        <v>147</v>
      </c>
      <c r="C84" s="103">
        <v>0</v>
      </c>
      <c r="D84" s="104">
        <v>0</v>
      </c>
      <c r="E84" s="105">
        <v>0</v>
      </c>
      <c r="F84" s="104">
        <v>0</v>
      </c>
      <c r="G84" s="105">
        <v>0</v>
      </c>
      <c r="H84" s="104">
        <v>0</v>
      </c>
      <c r="I84" s="105">
        <v>0</v>
      </c>
      <c r="J84" s="104">
        <v>0</v>
      </c>
      <c r="K84" s="105">
        <v>0</v>
      </c>
      <c r="L84" s="104">
        <v>0</v>
      </c>
      <c r="M84" s="106">
        <f t="shared" si="43"/>
        <v>0</v>
      </c>
      <c r="N84" s="107">
        <f t="shared" si="44"/>
        <v>0</v>
      </c>
    </row>
    <row r="85" spans="2:14" x14ac:dyDescent="0.2">
      <c r="B85" s="14" t="s">
        <v>148</v>
      </c>
      <c r="C85" s="103">
        <v>0</v>
      </c>
      <c r="D85" s="104">
        <v>0</v>
      </c>
      <c r="E85" s="105">
        <v>0</v>
      </c>
      <c r="F85" s="104">
        <v>0</v>
      </c>
      <c r="G85" s="105">
        <v>0</v>
      </c>
      <c r="H85" s="104">
        <v>0</v>
      </c>
      <c r="I85" s="105">
        <v>0</v>
      </c>
      <c r="J85" s="104">
        <v>0</v>
      </c>
      <c r="K85" s="105">
        <v>0</v>
      </c>
      <c r="L85" s="104">
        <v>0</v>
      </c>
      <c r="M85" s="106">
        <f t="shared" si="43"/>
        <v>0</v>
      </c>
      <c r="N85" s="107">
        <f t="shared" si="44"/>
        <v>0</v>
      </c>
    </row>
    <row r="86" spans="2:14" x14ac:dyDescent="0.2">
      <c r="B86" s="14" t="s">
        <v>149</v>
      </c>
      <c r="C86" s="103">
        <v>0</v>
      </c>
      <c r="D86" s="104">
        <v>0</v>
      </c>
      <c r="E86" s="105">
        <v>0</v>
      </c>
      <c r="F86" s="104">
        <v>0</v>
      </c>
      <c r="G86" s="105">
        <v>0</v>
      </c>
      <c r="H86" s="104">
        <v>0</v>
      </c>
      <c r="I86" s="105">
        <v>0</v>
      </c>
      <c r="J86" s="104">
        <v>0</v>
      </c>
      <c r="K86" s="105">
        <v>0</v>
      </c>
      <c r="L86" s="104">
        <v>0</v>
      </c>
      <c r="M86" s="106">
        <f t="shared" si="43"/>
        <v>0</v>
      </c>
      <c r="N86" s="107">
        <f t="shared" si="44"/>
        <v>0</v>
      </c>
    </row>
    <row r="87" spans="2:14" x14ac:dyDescent="0.2">
      <c r="B87" s="41" t="s">
        <v>150</v>
      </c>
      <c r="C87" s="108">
        <f>+SUM(C81:C86)</f>
        <v>0</v>
      </c>
      <c r="D87" s="108">
        <f t="shared" ref="D87" si="45">+SUM(D81:D86)</f>
        <v>0</v>
      </c>
      <c r="E87" s="108">
        <f t="shared" ref="E87" si="46">+SUM(E81:E86)</f>
        <v>0</v>
      </c>
      <c r="F87" s="108">
        <f t="shared" ref="F87" si="47">+SUM(F81:F86)</f>
        <v>0</v>
      </c>
      <c r="G87" s="108">
        <f t="shared" ref="G87" si="48">+SUM(G81:G86)</f>
        <v>0</v>
      </c>
      <c r="H87" s="108">
        <f t="shared" ref="H87" si="49">+SUM(H81:H86)</f>
        <v>0</v>
      </c>
      <c r="I87" s="108">
        <f t="shared" ref="I87" si="50">+SUM(I81:I86)</f>
        <v>0</v>
      </c>
      <c r="J87" s="108">
        <f t="shared" ref="J87" si="51">+SUM(J81:J86)</f>
        <v>0</v>
      </c>
      <c r="K87" s="108">
        <f t="shared" ref="K87" si="52">+SUM(K81:K86)</f>
        <v>0</v>
      </c>
      <c r="L87" s="108">
        <f t="shared" ref="L87" si="53">+SUM(L81:L86)</f>
        <v>0</v>
      </c>
      <c r="M87" s="108">
        <f t="shared" ref="M87" si="54">+SUM(M81:M86)</f>
        <v>0</v>
      </c>
      <c r="N87" s="108">
        <f t="shared" ref="N87" si="55">+SUM(N81:N86)</f>
        <v>0</v>
      </c>
    </row>
  </sheetData>
  <mergeCells count="27">
    <mergeCell ref="G2:H2"/>
    <mergeCell ref="G3:H3"/>
    <mergeCell ref="G4:H4"/>
    <mergeCell ref="K34:L34"/>
    <mergeCell ref="M34:M35"/>
    <mergeCell ref="N34:N35"/>
    <mergeCell ref="B62:B63"/>
    <mergeCell ref="C62:D62"/>
    <mergeCell ref="E62:F62"/>
    <mergeCell ref="G62:H62"/>
    <mergeCell ref="I62:J62"/>
    <mergeCell ref="K62:L62"/>
    <mergeCell ref="M62:M63"/>
    <mergeCell ref="N62:N63"/>
    <mergeCell ref="B34:B35"/>
    <mergeCell ref="C34:D34"/>
    <mergeCell ref="E34:F34"/>
    <mergeCell ref="G34:H34"/>
    <mergeCell ref="I34:J34"/>
    <mergeCell ref="B6:B7"/>
    <mergeCell ref="C6:D6"/>
    <mergeCell ref="E6:F6"/>
    <mergeCell ref="N6:N7"/>
    <mergeCell ref="M6:M7"/>
    <mergeCell ref="G6:H6"/>
    <mergeCell ref="I6:J6"/>
    <mergeCell ref="K6:L6"/>
  </mergeCells>
  <pageMargins left="0.7" right="0.7" top="0.75" bottom="0.75" header="0.3" footer="0.3"/>
  <pageSetup paperSize="9" scale="40" orientation="landscape"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BGJ</vt:lpstr>
      <vt:lpstr>PA</vt:lpstr>
      <vt:lpstr>RK</vt:lpstr>
      <vt:lpstr>RWA</vt:lpstr>
      <vt:lpstr>KM</vt:lpstr>
      <vt:lpstr>BGJ!Print_Area</vt:lpstr>
      <vt:lpstr>KM!Print_Area</vt:lpstr>
      <vt:lpstr>PA!Print_Area</vt:lpstr>
      <vt:lpstr>RK!Print_Area</vt:lpstr>
      <vt:lpstr>RWA!Print_Area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dc:creator>
  <cp:lastModifiedBy>Muhamed Koliqi</cp:lastModifiedBy>
  <cp:revision>1</cp:revision>
  <cp:lastPrinted>2017-07-11T12:18:05Z</cp:lastPrinted>
  <dcterms:created xsi:type="dcterms:W3CDTF">2016-08-10T16:35:35Z</dcterms:created>
  <dcterms:modified xsi:type="dcterms:W3CDTF">2017-07-11T12:19:56Z</dcterms:modified>
  <dc:language>en</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icense">
    <vt:lpwstr>Licensed to the Apache Software Foundation (ASF) under one 
or more contributor license agreements.  See the NOTICE file 
distributed with this work for additional information 
regarding copyright ownership.  The ASF licenses this file 
to you under the A</vt:lpwstr>
  </property>
</Properties>
</file>