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krasniqi\Desktop\rap mujore nentor 2024\"/>
    </mc:Choice>
  </mc:AlternateContent>
  <xr:revisionPtr revIDLastSave="0" documentId="13_ncr:1_{DBECC3DB-D14F-410F-84D6-5738030B5A90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nthy deposits" sheetId="4" r:id="rId1"/>
  </sheets>
  <definedNames>
    <definedName name="_xlnm.Print_Area" localSheetId="0">'monthy deposits'!$A$1:$I$55</definedName>
  </definedNames>
  <calcPr calcId="191029"/>
</workbook>
</file>

<file path=xl/calcChain.xml><?xml version="1.0" encoding="utf-8"?>
<calcChain xmlns="http://schemas.openxmlformats.org/spreadsheetml/2006/main">
  <c r="I35" i="4" l="1"/>
  <c r="I34" i="4" l="1"/>
  <c r="I33" i="4"/>
  <c r="I32" i="4"/>
  <c r="I31" i="4"/>
  <c r="I30" i="4"/>
  <c r="I29" i="4"/>
  <c r="I28" i="4" l="1"/>
  <c r="I27" i="4" l="1"/>
  <c r="I26" i="4" l="1"/>
  <c r="I25" i="4" l="1"/>
  <c r="I24" i="4" l="1"/>
  <c r="I23" i="4" l="1"/>
  <c r="I22" i="4" l="1"/>
  <c r="I21" i="4" l="1"/>
  <c r="I20" i="4" l="1"/>
  <c r="I19" i="4" l="1"/>
  <c r="I18" i="4" l="1"/>
  <c r="I17" i="4" l="1"/>
  <c r="I16" i="4" l="1"/>
  <c r="I15" i="4" l="1"/>
  <c r="I14" i="4" l="1"/>
  <c r="I13" i="4" l="1"/>
</calcChain>
</file>

<file path=xl/sharedStrings.xml><?xml version="1.0" encoding="utf-8"?>
<sst xmlns="http://schemas.openxmlformats.org/spreadsheetml/2006/main" count="41" uniqueCount="30">
  <si>
    <t>Table 1. Aggregate indicators of required reserves and liquidity by period.</t>
  </si>
  <si>
    <t>Years</t>
  </si>
  <si>
    <t>Total Deposits</t>
  </si>
  <si>
    <t>Required Reserve</t>
  </si>
  <si>
    <t>Total Required Reserve</t>
  </si>
  <si>
    <t>Reserve Assets</t>
  </si>
  <si>
    <t>Total</t>
  </si>
  <si>
    <t>Amount of Reserve Assets above or below the Total Required Reserve
 (+ or -)</t>
  </si>
  <si>
    <t>Increase of deposits presented in %</t>
  </si>
  <si>
    <t>50% cash in vaults</t>
  </si>
  <si>
    <t>Balance at the CBK</t>
  </si>
  <si>
    <t>Minimum required reserve</t>
  </si>
  <si>
    <t>Figure 1. Graphical presentation on movements of required reserves, balance at the CBK and cash in vaults of commercial banks during the periods</t>
  </si>
  <si>
    <t>Payment Systems Department</t>
  </si>
  <si>
    <t>Dec</t>
  </si>
  <si>
    <t>Feb</t>
  </si>
  <si>
    <t>Mar</t>
  </si>
  <si>
    <t>Payment Systems Oversight and Analysis Division</t>
  </si>
  <si>
    <t>Total deposits, required reserves and liquidity positions</t>
  </si>
  <si>
    <t>Apr</t>
  </si>
  <si>
    <t>May</t>
  </si>
  <si>
    <t>Jun</t>
  </si>
  <si>
    <t>Jul</t>
  </si>
  <si>
    <t>Aug</t>
  </si>
  <si>
    <t>Sep</t>
  </si>
  <si>
    <t>Oct</t>
  </si>
  <si>
    <t>Nov</t>
  </si>
  <si>
    <t>2023 Jan</t>
  </si>
  <si>
    <t>2024 Jan</t>
  </si>
  <si>
    <t>Source: CBK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</si>
</sst>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u/>
      <sz val="10"/>
      <color indexed="12"/>
      <name val="Arial"/>
      <family val="2"/>
    </font>
    <font>
      <sz val="10"/>
      <name val="Book Antiqua"/>
      <family val="1"/>
    </font>
    <font>
      <sz val="9"/>
      <name val="Tahoma"/>
      <family val="2"/>
    </font>
    <font>
      <sz val="10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1"/>
      <name val="Tahoma"/>
      <family val="2"/>
    </font>
    <font>
      <b/>
      <sz val="11"/>
      <color indexed="12"/>
      <name val="Tahoma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6"/>
      <color rgb="FF00000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CFDCF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4" fillId="0" borderId="0"/>
    <xf numFmtId="43" fontId="22" fillId="0" borderId="0" applyFont="0" applyFill="0" applyBorder="0" applyAlignment="0" applyProtection="0"/>
  </cellStyleXfs>
  <cellXfs count="60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10" fillId="0" borderId="0" xfId="0" applyNumberFormat="1" applyFont="1" applyBorder="1"/>
    <xf numFmtId="0" fontId="11" fillId="0" borderId="0" xfId="0" applyFont="1" applyAlignment="1">
      <alignment horizontal="right"/>
    </xf>
    <xf numFmtId="0" fontId="12" fillId="0" borderId="0" xfId="1" applyFont="1" applyAlignment="1" applyProtection="1"/>
    <xf numFmtId="0" fontId="10" fillId="0" borderId="0" xfId="0" applyFont="1"/>
    <xf numFmtId="0" fontId="11" fillId="0" borderId="0" xfId="0" quotePrefix="1" applyFont="1"/>
    <xf numFmtId="0" fontId="11" fillId="0" borderId="0" xfId="0" applyNumberFormat="1" applyFont="1" applyBorder="1"/>
    <xf numFmtId="1" fontId="15" fillId="0" borderId="0" xfId="0" applyNumberFormat="1" applyFont="1" applyFill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43" fontId="16" fillId="0" borderId="0" xfId="0" applyNumberFormat="1" applyFont="1" applyBorder="1" applyAlignment="1">
      <alignment horizontal="center"/>
    </xf>
    <xf numFmtId="1" fontId="16" fillId="0" borderId="0" xfId="0" applyNumberFormat="1" applyFont="1"/>
    <xf numFmtId="0" fontId="15" fillId="0" borderId="0" xfId="0" applyFont="1"/>
    <xf numFmtId="0" fontId="10" fillId="0" borderId="1" xfId="0" applyNumberFormat="1" applyFont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4" fontId="10" fillId="0" borderId="0" xfId="0" applyNumberFormat="1" applyFont="1"/>
    <xf numFmtId="0" fontId="19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 wrapText="1"/>
    </xf>
    <xf numFmtId="4" fontId="8" fillId="2" borderId="4" xfId="3" applyNumberFormat="1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5" fillId="4" borderId="7" xfId="2" applyFont="1" applyFill="1" applyBorder="1" applyAlignment="1">
      <alignment horizontal="center" vertical="center" wrapText="1"/>
    </xf>
    <xf numFmtId="4" fontId="8" fillId="2" borderId="0" xfId="3" applyNumberFormat="1" applyFont="1" applyFill="1" applyBorder="1" applyAlignment="1">
      <alignment horizontal="center" vertical="center"/>
    </xf>
    <xf numFmtId="4" fontId="8" fillId="3" borderId="0" xfId="3" applyNumberFormat="1" applyFont="1" applyFill="1" applyBorder="1" applyAlignment="1">
      <alignment horizontal="center" vertical="center"/>
    </xf>
    <xf numFmtId="0" fontId="7" fillId="4" borderId="13" xfId="3" applyFont="1" applyFill="1" applyBorder="1" applyAlignment="1">
      <alignment horizontal="right" vertical="center"/>
    </xf>
    <xf numFmtId="0" fontId="7" fillId="4" borderId="0" xfId="3" applyFont="1" applyFill="1" applyBorder="1" applyAlignment="1">
      <alignment horizontal="right" vertical="center"/>
    </xf>
    <xf numFmtId="4" fontId="21" fillId="0" borderId="15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6" fillId="0" borderId="0" xfId="4" applyNumberFormat="1" applyFont="1" applyBorder="1" applyAlignment="1">
      <alignment horizontal="center" vertical="center"/>
    </xf>
    <xf numFmtId="0" fontId="7" fillId="4" borderId="0" xfId="3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8" fillId="2" borderId="14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5" fillId="4" borderId="6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" fillId="4" borderId="15" xfId="3" applyFont="1" applyFill="1" applyBorder="1" applyAlignment="1">
      <alignment horizontal="right" vertical="center"/>
    </xf>
    <xf numFmtId="4" fontId="6" fillId="0" borderId="15" xfId="4" applyNumberFormat="1" applyFont="1" applyBorder="1" applyAlignment="1">
      <alignment horizontal="center" vertical="center"/>
    </xf>
    <xf numFmtId="4" fontId="8" fillId="2" borderId="5" xfId="3" applyNumberFormat="1" applyFont="1" applyFill="1" applyBorder="1" applyAlignment="1">
      <alignment horizontal="center" vertical="center"/>
    </xf>
  </cellXfs>
  <cellStyles count="5">
    <cellStyle name="Comma" xfId="4" builtinId="3"/>
    <cellStyle name="Hyperlink" xfId="1" builtinId="8"/>
    <cellStyle name="Normal" xfId="0" builtinId="0"/>
    <cellStyle name="Normal_Monthly Statistics Bulletin no.41" xfId="2" xr:uid="{00000000-0005-0000-0000-000002000000}"/>
    <cellStyle name="Normal_Trade Balance 2000" xfId="3" xr:uid="{00000000-0005-0000-0000-000003000000}"/>
  </cellStyles>
  <dxfs count="0"/>
  <tableStyles count="0" defaultTableStyle="TableStyleMedium9" defaultPivotStyle="PivotStyleLight16"/>
  <colors>
    <mruColors>
      <color rgb="FFCFDCF3"/>
      <color rgb="FFFFDD00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100">
                <a:latin typeface="+mn-lt"/>
                <a:cs typeface="Tahoma" pitchFamily="34" charset="0"/>
              </a:defRPr>
            </a:pPr>
            <a:r>
              <a:rPr lang="en-US" sz="1100" b="1" i="0" u="none" strike="noStrike" baseline="0">
                <a:latin typeface="+mn-lt"/>
              </a:rPr>
              <a:t>Changes in commercial banks reserves </a:t>
            </a:r>
            <a:endParaRPr lang="en-US" sz="1100">
              <a:latin typeface="+mn-lt"/>
              <a:cs typeface="Tahoma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'monthy deposits'!$C$11</c:f>
              <c:strCache>
                <c:ptCount val="1"/>
                <c:pt idx="0">
                  <c:v>Total Required Reserve</c:v>
                </c:pt>
              </c:strCache>
            </c:strRef>
          </c:tx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'monthy deposits'!$A$12:$A$35</c15:sqref>
                  </c15:fullRef>
                </c:ext>
              </c:extLst>
              <c:f>'monthy deposits'!$A$13:$A$35</c:f>
              <c:strCache>
                <c:ptCount val="23"/>
                <c:pt idx="0">
                  <c:v>2023 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2024 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'monthy deposits'!$C$12:$C$35</c15:sqref>
                  </c15:fullRef>
                </c:ext>
              </c:extLst>
              <c:f>'monthy deposits'!$C$13:$C$35</c:f>
              <c:numCache>
                <c:formatCode>#,##0.00</c:formatCode>
                <c:ptCount val="23"/>
                <c:pt idx="0">
                  <c:v>468429855.92000002</c:v>
                </c:pt>
                <c:pt idx="1">
                  <c:v>482290897.38999999</c:v>
                </c:pt>
                <c:pt idx="2">
                  <c:v>477115355.33999997</c:v>
                </c:pt>
                <c:pt idx="3">
                  <c:v>478234439.88</c:v>
                </c:pt>
                <c:pt idx="4">
                  <c:v>476844382.30000001</c:v>
                </c:pt>
                <c:pt idx="5">
                  <c:v>480791529.85000002</c:v>
                </c:pt>
                <c:pt idx="6">
                  <c:v>481385128.10000002</c:v>
                </c:pt>
                <c:pt idx="7">
                  <c:v>480902513.37</c:v>
                </c:pt>
                <c:pt idx="8">
                  <c:v>491334081.50999999</c:v>
                </c:pt>
                <c:pt idx="9">
                  <c:v>500682948.16000003</c:v>
                </c:pt>
                <c:pt idx="10">
                  <c:v>501096334.88</c:v>
                </c:pt>
                <c:pt idx="11">
                  <c:v>501987528</c:v>
                </c:pt>
                <c:pt idx="12">
                  <c:v>515051467.23000002</c:v>
                </c:pt>
                <c:pt idx="13">
                  <c:v>519292520.98000002</c:v>
                </c:pt>
                <c:pt idx="14">
                  <c:v>515313824.99000001</c:v>
                </c:pt>
                <c:pt idx="15">
                  <c:v>519140678.25999999</c:v>
                </c:pt>
                <c:pt idx="16">
                  <c:v>519237093.22000003</c:v>
                </c:pt>
                <c:pt idx="17">
                  <c:v>517496017.26999998</c:v>
                </c:pt>
                <c:pt idx="18">
                  <c:v>522543574.5</c:v>
                </c:pt>
                <c:pt idx="19">
                  <c:v>532701969.62</c:v>
                </c:pt>
                <c:pt idx="20">
                  <c:v>548252197.13</c:v>
                </c:pt>
                <c:pt idx="21">
                  <c:v>555666084.38</c:v>
                </c:pt>
                <c:pt idx="22">
                  <c:v>564122661.11000001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9-4426-BA3C-605777E2C8F9}"/>
            </c:ext>
          </c:extLst>
        </c:ser>
        <c:ser>
          <c:idx val="1"/>
          <c:order val="1"/>
          <c:tx>
            <c:strRef>
              <c:f>'monthy deposits'!$E$11</c:f>
              <c:strCache>
                <c:ptCount val="1"/>
                <c:pt idx="0">
                  <c:v>Balance at the CBK</c:v>
                </c:pt>
              </c:strCache>
            </c:strRef>
          </c:tx>
          <c:spPr>
            <a:solidFill>
              <a:srgbClr val="FFDD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'monthy deposits'!$A$12:$A$35</c15:sqref>
                  </c15:fullRef>
                </c:ext>
              </c:extLst>
              <c:f>'monthy deposits'!$A$13:$A$35</c:f>
              <c:strCache>
                <c:ptCount val="23"/>
                <c:pt idx="0">
                  <c:v>2023 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2024 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'monthy deposits'!$E$12:$E$35</c15:sqref>
                  </c15:fullRef>
                </c:ext>
              </c:extLst>
              <c:f>'monthy deposits'!$E$13:$E$35</c:f>
              <c:numCache>
                <c:formatCode>#,##0.00</c:formatCode>
                <c:ptCount val="23"/>
                <c:pt idx="0">
                  <c:v>530281185.75999999</c:v>
                </c:pt>
                <c:pt idx="1">
                  <c:v>531504149.29000002</c:v>
                </c:pt>
                <c:pt idx="2">
                  <c:v>505487682.75999999</c:v>
                </c:pt>
                <c:pt idx="3">
                  <c:v>486021221.11000001</c:v>
                </c:pt>
                <c:pt idx="4">
                  <c:v>487703384.36000001</c:v>
                </c:pt>
                <c:pt idx="5">
                  <c:v>490372521.66000003</c:v>
                </c:pt>
                <c:pt idx="6">
                  <c:v>515376057.93000001</c:v>
                </c:pt>
                <c:pt idx="7">
                  <c:v>549271174.05999994</c:v>
                </c:pt>
                <c:pt idx="8">
                  <c:v>553383327.69000006</c:v>
                </c:pt>
                <c:pt idx="9">
                  <c:v>517003776.06999999</c:v>
                </c:pt>
                <c:pt idx="10">
                  <c:v>523456780.43000001</c:v>
                </c:pt>
                <c:pt idx="11">
                  <c:v>590492369.48000002</c:v>
                </c:pt>
                <c:pt idx="12">
                  <c:v>548474950.78999996</c:v>
                </c:pt>
                <c:pt idx="13">
                  <c:v>558010173.70000005</c:v>
                </c:pt>
                <c:pt idx="14">
                  <c:v>528601030.58999997</c:v>
                </c:pt>
                <c:pt idx="15">
                  <c:v>508907752.66000003</c:v>
                </c:pt>
                <c:pt idx="16">
                  <c:v>522653151.93000001</c:v>
                </c:pt>
                <c:pt idx="17">
                  <c:v>554895556.04999995</c:v>
                </c:pt>
                <c:pt idx="18">
                  <c:v>519921142.94</c:v>
                </c:pt>
                <c:pt idx="19">
                  <c:v>555986203.73000002</c:v>
                </c:pt>
                <c:pt idx="20">
                  <c:v>526065847.94999999</c:v>
                </c:pt>
                <c:pt idx="21">
                  <c:v>586757369.42999995</c:v>
                </c:pt>
                <c:pt idx="22">
                  <c:v>613744406.94000006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9-4426-BA3C-605777E2C8F9}"/>
            </c:ext>
          </c:extLst>
        </c:ser>
        <c:ser>
          <c:idx val="2"/>
          <c:order val="2"/>
          <c:tx>
            <c:strRef>
              <c:f>'monthy deposits'!$F$11</c:f>
              <c:strCache>
                <c:ptCount val="1"/>
                <c:pt idx="0">
                  <c:v>50% cash in vaults</c:v>
                </c:pt>
              </c:strCache>
            </c:strRef>
          </c:tx>
          <c:spPr>
            <a:solidFill>
              <a:srgbClr val="CFDCF3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'monthy deposits'!$A$12:$A$35</c15:sqref>
                  </c15:fullRef>
                </c:ext>
              </c:extLst>
              <c:f>'monthy deposits'!$A$13:$A$35</c:f>
              <c:strCache>
                <c:ptCount val="23"/>
                <c:pt idx="0">
                  <c:v>2023 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2024 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'monthy deposits'!$F$12:$F$35</c15:sqref>
                  </c15:fullRef>
                </c:ext>
              </c:extLst>
              <c:f>'monthy deposits'!$F$13:$F$35</c:f>
              <c:numCache>
                <c:formatCode>#,##0.00</c:formatCode>
                <c:ptCount val="23"/>
                <c:pt idx="0">
                  <c:v>130420729.14</c:v>
                </c:pt>
                <c:pt idx="1">
                  <c:v>126992887.92</c:v>
                </c:pt>
                <c:pt idx="2">
                  <c:v>121334829.65000001</c:v>
                </c:pt>
                <c:pt idx="3">
                  <c:v>139675559.74000001</c:v>
                </c:pt>
                <c:pt idx="4">
                  <c:v>133963165.3</c:v>
                </c:pt>
                <c:pt idx="5">
                  <c:v>128761938.36</c:v>
                </c:pt>
                <c:pt idx="6">
                  <c:v>142792102.28</c:v>
                </c:pt>
                <c:pt idx="7">
                  <c:v>141951583.31</c:v>
                </c:pt>
                <c:pt idx="8">
                  <c:v>132586855.14</c:v>
                </c:pt>
                <c:pt idx="9">
                  <c:v>131884124.28</c:v>
                </c:pt>
                <c:pt idx="10">
                  <c:v>132491633.48999999</c:v>
                </c:pt>
                <c:pt idx="11">
                  <c:v>162414383.19999999</c:v>
                </c:pt>
                <c:pt idx="12">
                  <c:v>136393734.99000001</c:v>
                </c:pt>
                <c:pt idx="13">
                  <c:v>132233616.63</c:v>
                </c:pt>
                <c:pt idx="14">
                  <c:v>139228246.56999999</c:v>
                </c:pt>
                <c:pt idx="15">
                  <c:v>139267019.87</c:v>
                </c:pt>
                <c:pt idx="16">
                  <c:v>141344955.40000001</c:v>
                </c:pt>
                <c:pt idx="17">
                  <c:v>145066841.62</c:v>
                </c:pt>
                <c:pt idx="18">
                  <c:v>174966572.58000001</c:v>
                </c:pt>
                <c:pt idx="19">
                  <c:v>154960182.19999999</c:v>
                </c:pt>
                <c:pt idx="20">
                  <c:v>143573823.53</c:v>
                </c:pt>
                <c:pt idx="21">
                  <c:v>139072915.75</c:v>
                </c:pt>
                <c:pt idx="22">
                  <c:v>140207269.77000001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9-4426-BA3C-605777E2C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03232"/>
        <c:axId val="117109120"/>
      </c:barChart>
      <c:catAx>
        <c:axId val="1171032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7109120"/>
        <c:crosses val="autoZero"/>
        <c:auto val="1"/>
        <c:lblAlgn val="ctr"/>
        <c:lblOffset val="100"/>
        <c:noMultiLvlLbl val="0"/>
      </c:catAx>
      <c:valAx>
        <c:axId val="11710912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en-US"/>
          </a:p>
        </c:txPr>
        <c:crossAx val="1171032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>
              <a:latin typeface="Tahoma" pitchFamily="34" charset="0"/>
              <a:cs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436608</xdr:colOff>
      <xdr:row>0</xdr:row>
      <xdr:rowOff>28575</xdr:rowOff>
    </xdr:from>
    <xdr:to>
      <xdr:col>6</xdr:col>
      <xdr:colOff>65134</xdr:colOff>
      <xdr:row>1</xdr:row>
      <xdr:rowOff>9525</xdr:rowOff>
    </xdr:to>
    <xdr:pic>
      <xdr:nvPicPr>
        <xdr:cNvPr id="1036" name="Picture 2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67884" y="28575"/>
          <a:ext cx="1809422" cy="992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379626</xdr:colOff>
      <xdr:row>36</xdr:row>
      <xdr:rowOff>95249</xdr:rowOff>
    </xdr:from>
    <xdr:to>
      <xdr:col>9</xdr:col>
      <xdr:colOff>291703</xdr:colOff>
      <xdr:row>52</xdr:row>
      <xdr:rowOff>95250</xdr:rowOff>
    </xdr:to>
    <xdr:graphicFrame macro="">
      <xdr:nvGraphicFramePr>
        <xdr:cNvPr id="1037" name="Chart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0"/>
  <sheetViews>
    <sheetView showGridLines="0" tabSelected="1" zoomScale="145" zoomScaleNormal="145" workbookViewId="0">
      <selection activeCell="L41" sqref="L41"/>
    </sheetView>
  </sheetViews>
  <sheetFormatPr defaultRowHeight="12.75" x14ac:dyDescent="0.2"/>
  <cols>
    <col min="1" max="1" width="7" style="8" customWidth="1"/>
    <col min="2" max="2" width="11.140625" style="8" customWidth="1"/>
    <col min="3" max="3" width="10.85546875" style="8" customWidth="1"/>
    <col min="4" max="4" width="11.7109375" style="8" customWidth="1"/>
    <col min="5" max="5" width="10.7109375" style="8" customWidth="1"/>
    <col min="6" max="6" width="10.28515625" style="8" customWidth="1"/>
    <col min="7" max="7" width="11.28515625" style="8" customWidth="1"/>
    <col min="8" max="8" width="14" style="8" customWidth="1"/>
    <col min="9" max="9" width="10.85546875" style="8" customWidth="1"/>
    <col min="10" max="10" width="9.140625" style="8"/>
    <col min="11" max="11" width="13.85546875" style="8" bestFit="1" customWidth="1"/>
    <col min="12" max="12" width="12.7109375" style="8" bestFit="1" customWidth="1"/>
    <col min="13" max="13" width="13.85546875" style="8" bestFit="1" customWidth="1"/>
    <col min="14" max="16384" width="9.140625" style="8"/>
  </cols>
  <sheetData>
    <row r="1" spans="1:13" ht="79.5" customHeight="1" x14ac:dyDescent="0.25">
      <c r="A1" s="40"/>
      <c r="B1" s="40"/>
      <c r="C1" s="40"/>
      <c r="D1" s="41"/>
      <c r="E1" s="41"/>
      <c r="F1" s="42"/>
      <c r="G1" s="42"/>
    </row>
    <row r="2" spans="1:13" ht="15" customHeight="1" x14ac:dyDescent="0.25">
      <c r="A2" s="17"/>
      <c r="B2" s="17"/>
      <c r="C2" s="17"/>
      <c r="D2" s="18"/>
      <c r="E2" s="18"/>
      <c r="F2" s="19"/>
      <c r="G2" s="19"/>
      <c r="H2" s="44"/>
      <c r="I2" s="44"/>
    </row>
    <row r="3" spans="1:13" ht="15.75" x14ac:dyDescent="0.25">
      <c r="A3" s="45" t="s">
        <v>13</v>
      </c>
      <c r="B3" s="45"/>
      <c r="C3" s="45"/>
      <c r="D3" s="45"/>
      <c r="E3" s="45"/>
      <c r="F3" s="45"/>
      <c r="G3" s="45"/>
      <c r="H3" s="45"/>
      <c r="I3" s="45"/>
    </row>
    <row r="4" spans="1:13" ht="11.25" customHeight="1" x14ac:dyDescent="0.2">
      <c r="A4" s="56" t="s">
        <v>17</v>
      </c>
      <c r="B4" s="56"/>
      <c r="C4" s="56"/>
      <c r="D4" s="56"/>
      <c r="E4" s="56"/>
      <c r="F4" s="56"/>
      <c r="G4" s="56"/>
      <c r="H4" s="56"/>
      <c r="I4" s="56"/>
    </row>
    <row r="5" spans="1:13" ht="4.5" customHeight="1" x14ac:dyDescent="0.2">
      <c r="A5" s="29"/>
      <c r="B5" s="29"/>
      <c r="C5" s="29"/>
      <c r="D5" s="29"/>
      <c r="E5" s="29"/>
      <c r="F5" s="29"/>
      <c r="G5" s="29"/>
      <c r="H5" s="29"/>
      <c r="I5" s="29"/>
    </row>
    <row r="6" spans="1:13" ht="14.25" customHeight="1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</row>
    <row r="7" spans="1:13" ht="17.100000000000001" customHeight="1" x14ac:dyDescent="0.2">
      <c r="A7" s="20"/>
      <c r="B7" s="21"/>
      <c r="C7" s="20"/>
      <c r="D7" s="20"/>
      <c r="E7" s="20"/>
      <c r="F7" s="20"/>
      <c r="G7" s="20"/>
      <c r="H7" s="20"/>
      <c r="I7" s="20"/>
    </row>
    <row r="8" spans="1:13" ht="15.75" customHeight="1" x14ac:dyDescent="0.2">
      <c r="B8" s="3"/>
      <c r="C8" s="3"/>
      <c r="D8" s="3"/>
      <c r="E8" s="4"/>
      <c r="F8" s="4"/>
      <c r="G8" s="4"/>
      <c r="H8" s="4"/>
    </row>
    <row r="9" spans="1:13" ht="15.75" customHeight="1" x14ac:dyDescent="0.2">
      <c r="A9" s="24" t="s">
        <v>0</v>
      </c>
      <c r="B9" s="25"/>
      <c r="C9" s="25"/>
      <c r="D9" s="25"/>
      <c r="E9" s="25"/>
      <c r="F9" s="25"/>
      <c r="G9" s="25"/>
      <c r="H9" s="25"/>
      <c r="I9" s="2"/>
    </row>
    <row r="10" spans="1:13" ht="24.75" customHeight="1" x14ac:dyDescent="0.2">
      <c r="A10" s="54" t="s">
        <v>1</v>
      </c>
      <c r="B10" s="49" t="s">
        <v>2</v>
      </c>
      <c r="C10" s="51" t="s">
        <v>3</v>
      </c>
      <c r="D10" s="53"/>
      <c r="E10" s="51" t="s">
        <v>5</v>
      </c>
      <c r="F10" s="52"/>
      <c r="G10" s="53"/>
      <c r="H10" s="49" t="s">
        <v>7</v>
      </c>
      <c r="I10" s="47" t="s">
        <v>8</v>
      </c>
    </row>
    <row r="11" spans="1:13" ht="16.5" x14ac:dyDescent="0.2">
      <c r="A11" s="55"/>
      <c r="B11" s="50"/>
      <c r="C11" s="28" t="s">
        <v>4</v>
      </c>
      <c r="D11" s="27" t="s">
        <v>11</v>
      </c>
      <c r="E11" s="27" t="s">
        <v>10</v>
      </c>
      <c r="F11" s="27" t="s">
        <v>9</v>
      </c>
      <c r="G11" s="30" t="s">
        <v>6</v>
      </c>
      <c r="H11" s="50"/>
      <c r="I11" s="48"/>
    </row>
    <row r="12" spans="1:13" ht="3.75" hidden="1" customHeight="1" x14ac:dyDescent="0.2">
      <c r="A12" s="33" t="s">
        <v>14</v>
      </c>
      <c r="B12" s="31">
        <v>4695971910.5900002</v>
      </c>
      <c r="C12" s="32">
        <v>469597191.06</v>
      </c>
      <c r="D12" s="31">
        <v>234798595.53999999</v>
      </c>
      <c r="E12" s="31">
        <v>563176104.95000005</v>
      </c>
      <c r="F12" s="31">
        <v>137666537.94999999</v>
      </c>
      <c r="G12" s="32">
        <v>700842642.89999998</v>
      </c>
      <c r="H12" s="31">
        <v>231245451.84999999</v>
      </c>
      <c r="I12" s="26">
        <v>0.43</v>
      </c>
      <c r="M12" s="23"/>
    </row>
    <row r="13" spans="1:13" ht="13.5" customHeight="1" x14ac:dyDescent="0.2">
      <c r="A13" s="33" t="s">
        <v>27</v>
      </c>
      <c r="B13" s="31">
        <v>4684298559.2700005</v>
      </c>
      <c r="C13" s="32">
        <v>468429855.92000002</v>
      </c>
      <c r="D13" s="31">
        <v>234214927.96000001</v>
      </c>
      <c r="E13" s="31">
        <v>530281185.75999999</v>
      </c>
      <c r="F13" s="31">
        <v>130420729.14</v>
      </c>
      <c r="G13" s="32">
        <v>660701914.89999998</v>
      </c>
      <c r="H13" s="31">
        <v>192272058.99000001</v>
      </c>
      <c r="I13" s="26">
        <f t="shared" ref="I13:I31" si="0">(B13-B12)/B12*100</f>
        <v>-0.24858222200339056</v>
      </c>
      <c r="M13" s="23"/>
    </row>
    <row r="14" spans="1:13" ht="13.5" customHeight="1" x14ac:dyDescent="0.2">
      <c r="A14" s="34" t="s">
        <v>15</v>
      </c>
      <c r="B14" s="31">
        <v>4822908973.8800001</v>
      </c>
      <c r="C14" s="32">
        <v>482290897.38999999</v>
      </c>
      <c r="D14" s="31">
        <v>241145448.69</v>
      </c>
      <c r="E14" s="31">
        <v>531504149.29000002</v>
      </c>
      <c r="F14" s="31">
        <v>126992887.92</v>
      </c>
      <c r="G14" s="32">
        <v>658497037.21000004</v>
      </c>
      <c r="H14" s="31">
        <v>176206139.83000001</v>
      </c>
      <c r="I14" s="26">
        <f t="shared" si="0"/>
        <v>2.9590431279341995</v>
      </c>
      <c r="M14" s="23"/>
    </row>
    <row r="15" spans="1:13" ht="13.5" customHeight="1" x14ac:dyDescent="0.2">
      <c r="A15" s="34" t="s">
        <v>16</v>
      </c>
      <c r="B15" s="31">
        <v>4771153553.3100004</v>
      </c>
      <c r="C15" s="32">
        <v>477115355.33999997</v>
      </c>
      <c r="D15" s="31">
        <v>238557677.66999999</v>
      </c>
      <c r="E15" s="31">
        <v>505487682.75999999</v>
      </c>
      <c r="F15" s="31">
        <v>121334829.65000001</v>
      </c>
      <c r="G15" s="32">
        <v>626822512.40999997</v>
      </c>
      <c r="H15" s="31">
        <v>149707157.09</v>
      </c>
      <c r="I15" s="26">
        <f t="shared" si="0"/>
        <v>-1.0731162634480076</v>
      </c>
      <c r="M15" s="23"/>
    </row>
    <row r="16" spans="1:13" ht="13.5" customHeight="1" x14ac:dyDescent="0.2">
      <c r="A16" s="34" t="s">
        <v>19</v>
      </c>
      <c r="B16" s="31">
        <v>4782344398.71</v>
      </c>
      <c r="C16" s="32">
        <v>478234439.88</v>
      </c>
      <c r="D16" s="31">
        <v>239117219.94</v>
      </c>
      <c r="E16" s="31">
        <v>486021221.11000001</v>
      </c>
      <c r="F16" s="31">
        <v>139675559.74000001</v>
      </c>
      <c r="G16" s="32">
        <v>625696780.85000002</v>
      </c>
      <c r="H16" s="31">
        <v>147462340.99000001</v>
      </c>
      <c r="I16" s="26">
        <f t="shared" si="0"/>
        <v>0.23455219529113541</v>
      </c>
      <c r="M16" s="23"/>
    </row>
    <row r="17" spans="1:13" ht="13.5" customHeight="1" x14ac:dyDescent="0.2">
      <c r="A17" s="34" t="s">
        <v>20</v>
      </c>
      <c r="B17" s="31">
        <v>4768443823.04</v>
      </c>
      <c r="C17" s="32">
        <v>476844382.30000001</v>
      </c>
      <c r="D17" s="31">
        <v>238422191.15000001</v>
      </c>
      <c r="E17" s="31">
        <v>487703384.36000001</v>
      </c>
      <c r="F17" s="31">
        <v>133963165.3</v>
      </c>
      <c r="G17" s="32">
        <v>621666549.65999997</v>
      </c>
      <c r="H17" s="31">
        <v>144822167.36000001</v>
      </c>
      <c r="I17" s="26">
        <f t="shared" si="0"/>
        <v>-0.29066446309784061</v>
      </c>
      <c r="M17" s="23"/>
    </row>
    <row r="18" spans="1:13" ht="13.5" customHeight="1" x14ac:dyDescent="0.2">
      <c r="A18" s="34" t="s">
        <v>21</v>
      </c>
      <c r="B18" s="31">
        <v>4807915298.46</v>
      </c>
      <c r="C18" s="32">
        <v>480791529.85000002</v>
      </c>
      <c r="D18" s="31">
        <v>240395764.91999999</v>
      </c>
      <c r="E18" s="31">
        <v>490372521.66000003</v>
      </c>
      <c r="F18" s="31">
        <v>128761938.36</v>
      </c>
      <c r="G18" s="32">
        <v>619134460.01999998</v>
      </c>
      <c r="H18" s="31">
        <v>138342930.16999999</v>
      </c>
      <c r="I18" s="26">
        <f t="shared" si="0"/>
        <v>0.8277642955398401</v>
      </c>
      <c r="M18" s="23"/>
    </row>
    <row r="19" spans="1:13" ht="13.5" customHeight="1" x14ac:dyDescent="0.2">
      <c r="A19" s="34" t="s">
        <v>22</v>
      </c>
      <c r="B19" s="31">
        <v>4813851280.8999996</v>
      </c>
      <c r="C19" s="32">
        <v>481385128.10000002</v>
      </c>
      <c r="D19" s="31">
        <v>240692564.03999999</v>
      </c>
      <c r="E19" s="31">
        <v>515376057.93000001</v>
      </c>
      <c r="F19" s="31">
        <v>142792102.28</v>
      </c>
      <c r="G19" s="32">
        <v>658168160.21000004</v>
      </c>
      <c r="H19" s="31">
        <v>176783032.13</v>
      </c>
      <c r="I19" s="26">
        <f t="shared" si="0"/>
        <v>0.12346270829481765</v>
      </c>
      <c r="M19" s="23"/>
    </row>
    <row r="20" spans="1:13" ht="13.5" customHeight="1" x14ac:dyDescent="0.2">
      <c r="A20" s="34" t="s">
        <v>23</v>
      </c>
      <c r="B20" s="31">
        <v>4809025133.5500002</v>
      </c>
      <c r="C20" s="32">
        <v>480902513.37</v>
      </c>
      <c r="D20" s="31">
        <v>240451256.69</v>
      </c>
      <c r="E20" s="31">
        <v>549271174.05999994</v>
      </c>
      <c r="F20" s="31">
        <v>141951583.31</v>
      </c>
      <c r="G20" s="32">
        <v>691222757.37</v>
      </c>
      <c r="H20" s="31">
        <v>210320244.03</v>
      </c>
      <c r="I20" s="26">
        <f t="shared" si="0"/>
        <v>-0.10025543101317266</v>
      </c>
      <c r="M20" s="23"/>
    </row>
    <row r="21" spans="1:13" ht="13.5" customHeight="1" x14ac:dyDescent="0.2">
      <c r="A21" s="34" t="s">
        <v>24</v>
      </c>
      <c r="B21" s="31">
        <v>4913340815.21</v>
      </c>
      <c r="C21" s="32">
        <v>491334081.50999999</v>
      </c>
      <c r="D21" s="31">
        <v>245667040.77000001</v>
      </c>
      <c r="E21" s="31">
        <v>553383327.69000006</v>
      </c>
      <c r="F21" s="31">
        <v>132586855.14</v>
      </c>
      <c r="G21" s="32">
        <v>685970182.83000004</v>
      </c>
      <c r="H21" s="31">
        <v>194636101.31999999</v>
      </c>
      <c r="I21" s="26">
        <f t="shared" si="0"/>
        <v>2.1691648257823619</v>
      </c>
      <c r="M21" s="23"/>
    </row>
    <row r="22" spans="1:13" ht="13.5" customHeight="1" x14ac:dyDescent="0.2">
      <c r="A22" s="34" t="s">
        <v>25</v>
      </c>
      <c r="B22" s="31">
        <v>5006829481.6800003</v>
      </c>
      <c r="C22" s="32">
        <v>500682948.16000003</v>
      </c>
      <c r="D22" s="31">
        <v>250341474.09</v>
      </c>
      <c r="E22" s="31">
        <v>517003776.06999999</v>
      </c>
      <c r="F22" s="31">
        <v>131884124.28</v>
      </c>
      <c r="G22" s="32">
        <v>648887900.35000002</v>
      </c>
      <c r="H22" s="31">
        <v>148204952.19</v>
      </c>
      <c r="I22" s="26">
        <f t="shared" si="0"/>
        <v>1.9027515083136868</v>
      </c>
      <c r="M22" s="23"/>
    </row>
    <row r="23" spans="1:13" ht="13.5" customHeight="1" x14ac:dyDescent="0.2">
      <c r="A23" s="34" t="s">
        <v>26</v>
      </c>
      <c r="B23" s="31">
        <v>5010963348.79</v>
      </c>
      <c r="C23" s="32">
        <v>501096334.88</v>
      </c>
      <c r="D23" s="31">
        <v>250548167.44999999</v>
      </c>
      <c r="E23" s="31">
        <v>523456780.43000001</v>
      </c>
      <c r="F23" s="31">
        <v>132491633.48999999</v>
      </c>
      <c r="G23" s="32">
        <v>655948413.91999996</v>
      </c>
      <c r="H23" s="31">
        <v>154852079.03999999</v>
      </c>
      <c r="I23" s="26">
        <f t="shared" si="0"/>
        <v>8.2564567559679933E-2</v>
      </c>
      <c r="M23" s="23"/>
    </row>
    <row r="24" spans="1:13" ht="13.5" customHeight="1" x14ac:dyDescent="0.2">
      <c r="A24" s="34" t="s">
        <v>14</v>
      </c>
      <c r="B24" s="31">
        <v>5019875279.9099998</v>
      </c>
      <c r="C24" s="32">
        <v>501987528</v>
      </c>
      <c r="D24" s="31">
        <v>250993763.99000001</v>
      </c>
      <c r="E24" s="31">
        <v>590492369.48000002</v>
      </c>
      <c r="F24" s="31">
        <v>162414383.19999999</v>
      </c>
      <c r="G24" s="32">
        <v>752906752.67999995</v>
      </c>
      <c r="H24" s="31">
        <v>250919224.68000001</v>
      </c>
      <c r="I24" s="26">
        <f t="shared" si="0"/>
        <v>0.17784865902385527</v>
      </c>
      <c r="M24" s="23"/>
    </row>
    <row r="25" spans="1:13" ht="13.5" customHeight="1" x14ac:dyDescent="0.2">
      <c r="A25" s="34" t="s">
        <v>28</v>
      </c>
      <c r="B25" s="31">
        <v>5150514672.2299995</v>
      </c>
      <c r="C25" s="32">
        <v>515051467.23000002</v>
      </c>
      <c r="D25" s="31">
        <v>257525733.61000001</v>
      </c>
      <c r="E25" s="31">
        <v>548474950.78999996</v>
      </c>
      <c r="F25" s="31">
        <v>136393734.99000001</v>
      </c>
      <c r="G25" s="32">
        <v>684868685.77999997</v>
      </c>
      <c r="H25" s="31">
        <v>169817218.55000001</v>
      </c>
      <c r="I25" s="26">
        <f t="shared" si="0"/>
        <v>2.6024429898254744</v>
      </c>
      <c r="M25" s="23"/>
    </row>
    <row r="26" spans="1:13" ht="13.5" customHeight="1" x14ac:dyDescent="0.2">
      <c r="A26" s="34" t="s">
        <v>15</v>
      </c>
      <c r="B26" s="31">
        <v>5192925209.75</v>
      </c>
      <c r="C26" s="32">
        <v>519292520.98000002</v>
      </c>
      <c r="D26" s="31">
        <v>259646260.49000001</v>
      </c>
      <c r="E26" s="31">
        <v>558010173.70000005</v>
      </c>
      <c r="F26" s="31">
        <v>132233616.63</v>
      </c>
      <c r="G26" s="32">
        <v>690243790.33000004</v>
      </c>
      <c r="H26" s="31">
        <v>170951269.34999999</v>
      </c>
      <c r="I26" s="26">
        <f t="shared" si="0"/>
        <v>0.82342329298982708</v>
      </c>
      <c r="M26" s="23"/>
    </row>
    <row r="27" spans="1:13" ht="13.5" customHeight="1" x14ac:dyDescent="0.2">
      <c r="A27" s="34" t="s">
        <v>16</v>
      </c>
      <c r="B27" s="31">
        <v>5153138249.8100004</v>
      </c>
      <c r="C27" s="32">
        <v>515313824.99000001</v>
      </c>
      <c r="D27" s="31">
        <v>257656912.5</v>
      </c>
      <c r="E27" s="31">
        <v>528601030.58999997</v>
      </c>
      <c r="F27" s="31">
        <v>139228246.56999999</v>
      </c>
      <c r="G27" s="32">
        <v>667829277.15999997</v>
      </c>
      <c r="H27" s="31">
        <v>152515452.18000001</v>
      </c>
      <c r="I27" s="26">
        <f t="shared" si="0"/>
        <v>-0.7661762558277827</v>
      </c>
      <c r="M27" s="23"/>
    </row>
    <row r="28" spans="1:13" ht="13.5" customHeight="1" x14ac:dyDescent="0.2">
      <c r="A28" s="34" t="s">
        <v>19</v>
      </c>
      <c r="B28" s="31">
        <v>5191406782.5100002</v>
      </c>
      <c r="C28" s="32">
        <v>519140678.25999999</v>
      </c>
      <c r="D28" s="31">
        <v>259570339.12</v>
      </c>
      <c r="E28" s="31">
        <v>508907752.66000003</v>
      </c>
      <c r="F28" s="31">
        <v>139267019.87</v>
      </c>
      <c r="G28" s="32">
        <v>648174772.52999997</v>
      </c>
      <c r="H28" s="31">
        <v>129034094.29000001</v>
      </c>
      <c r="I28" s="26">
        <f t="shared" si="0"/>
        <v>0.74262577180829159</v>
      </c>
      <c r="M28" s="23"/>
    </row>
    <row r="29" spans="1:13" ht="13.5" customHeight="1" x14ac:dyDescent="0.2">
      <c r="A29" s="34" t="s">
        <v>20</v>
      </c>
      <c r="B29" s="31">
        <v>5192370932.1800003</v>
      </c>
      <c r="C29" s="32">
        <v>519237093.22000003</v>
      </c>
      <c r="D29" s="31">
        <v>259618546.62</v>
      </c>
      <c r="E29" s="31">
        <v>522653151.93000001</v>
      </c>
      <c r="F29" s="31">
        <v>141344955.40000001</v>
      </c>
      <c r="G29" s="32">
        <v>663998107.33000004</v>
      </c>
      <c r="H29" s="31">
        <v>144761014.13</v>
      </c>
      <c r="I29" s="26">
        <f t="shared" si="0"/>
        <v>1.8572030865474161E-2</v>
      </c>
      <c r="M29" s="23"/>
    </row>
    <row r="30" spans="1:13" ht="13.5" customHeight="1" x14ac:dyDescent="0.2">
      <c r="A30" s="34" t="s">
        <v>21</v>
      </c>
      <c r="B30" s="31">
        <v>5174960172.5699997</v>
      </c>
      <c r="C30" s="32">
        <v>517496017.26999998</v>
      </c>
      <c r="D30" s="31">
        <v>258748008.62</v>
      </c>
      <c r="E30" s="31">
        <v>554895556.04999995</v>
      </c>
      <c r="F30" s="31">
        <v>145066841.62</v>
      </c>
      <c r="G30" s="32">
        <v>699962397.66999996</v>
      </c>
      <c r="H30" s="31">
        <v>182466380.40000001</v>
      </c>
      <c r="I30" s="26">
        <f t="shared" si="0"/>
        <v>-0.33531424925936015</v>
      </c>
      <c r="M30" s="23"/>
    </row>
    <row r="31" spans="1:13" ht="13.5" customHeight="1" x14ac:dyDescent="0.2">
      <c r="A31" s="34" t="s">
        <v>22</v>
      </c>
      <c r="B31" s="36">
        <v>5225435744.9700003</v>
      </c>
      <c r="C31" s="36">
        <v>522543574.5</v>
      </c>
      <c r="D31" s="36">
        <v>261271787.25</v>
      </c>
      <c r="E31" s="36">
        <v>519921142.94</v>
      </c>
      <c r="F31" s="36">
        <v>174966572.58000001</v>
      </c>
      <c r="G31" s="36">
        <v>694887715.51999998</v>
      </c>
      <c r="H31" s="36">
        <v>172344141.02000001</v>
      </c>
      <c r="I31" s="26">
        <f t="shared" si="0"/>
        <v>0.97538088636019948</v>
      </c>
      <c r="M31" s="23"/>
    </row>
    <row r="32" spans="1:13" ht="12.75" customHeight="1" x14ac:dyDescent="0.2">
      <c r="A32" s="34" t="s">
        <v>23</v>
      </c>
      <c r="B32" s="36">
        <v>5327019696.1599998</v>
      </c>
      <c r="C32" s="36">
        <v>532701969.62</v>
      </c>
      <c r="D32" s="37">
        <v>266350984.80000001</v>
      </c>
      <c r="E32" s="37">
        <v>555986203.73000002</v>
      </c>
      <c r="F32" s="36">
        <v>154960182.19999999</v>
      </c>
      <c r="G32" s="36">
        <v>710946385.92999995</v>
      </c>
      <c r="H32" s="38">
        <v>178244416.31999999</v>
      </c>
      <c r="I32" s="26">
        <f>(B32-B31)/B31*100</f>
        <v>1.9440283288869105</v>
      </c>
    </row>
    <row r="33" spans="1:13" ht="13.5" customHeight="1" x14ac:dyDescent="0.2">
      <c r="A33" s="39" t="s">
        <v>24</v>
      </c>
      <c r="B33" s="36">
        <v>5482521971.1599998</v>
      </c>
      <c r="C33" s="36">
        <v>548252197.13</v>
      </c>
      <c r="D33" s="37">
        <v>274126098.56</v>
      </c>
      <c r="E33" s="37">
        <v>526065847.94999999</v>
      </c>
      <c r="F33" s="36">
        <v>143573823.53</v>
      </c>
      <c r="G33" s="36">
        <v>669639671.48000002</v>
      </c>
      <c r="H33" s="38">
        <v>121387474.36</v>
      </c>
      <c r="I33" s="26">
        <f>(B33-B32)/B32*100</f>
        <v>2.9191233348000263</v>
      </c>
      <c r="M33" s="23"/>
    </row>
    <row r="34" spans="1:13" ht="13.5" customHeight="1" x14ac:dyDescent="0.2">
      <c r="A34" s="39" t="s">
        <v>25</v>
      </c>
      <c r="B34" s="36">
        <v>5556660843.8299999</v>
      </c>
      <c r="C34" s="36">
        <v>555666084.38</v>
      </c>
      <c r="D34" s="37">
        <v>277833042.20999998</v>
      </c>
      <c r="E34" s="37">
        <v>586757369.42999995</v>
      </c>
      <c r="F34" s="37">
        <v>139072915.75</v>
      </c>
      <c r="G34" s="36">
        <v>725830285.17999995</v>
      </c>
      <c r="H34" s="38">
        <v>170164200.80000001</v>
      </c>
      <c r="I34" s="26">
        <f>(B34-B33)/B33*100</f>
        <v>1.3522767999835972</v>
      </c>
      <c r="M34" s="23"/>
    </row>
    <row r="35" spans="1:13" ht="13.5" customHeight="1" x14ac:dyDescent="0.2">
      <c r="A35" s="57" t="s">
        <v>26</v>
      </c>
      <c r="B35" s="35">
        <v>5641226611</v>
      </c>
      <c r="C35" s="35">
        <v>564122661.11000001</v>
      </c>
      <c r="D35" s="35">
        <v>282061330.56</v>
      </c>
      <c r="E35" s="35">
        <v>613744406.94000006</v>
      </c>
      <c r="F35" s="35">
        <v>140207269.77000001</v>
      </c>
      <c r="G35" s="35">
        <v>753951676.71000004</v>
      </c>
      <c r="H35" s="58">
        <v>189829015.62</v>
      </c>
      <c r="I35" s="59">
        <f t="shared" ref="I35" si="1">(B35-B34)/B34*100</f>
        <v>1.5218810279540478</v>
      </c>
      <c r="M35" s="23"/>
    </row>
    <row r="36" spans="1:13" ht="24" customHeight="1" x14ac:dyDescent="0.2">
      <c r="A36" s="43" t="s">
        <v>12</v>
      </c>
      <c r="B36" s="43"/>
      <c r="C36" s="43"/>
      <c r="D36" s="43"/>
      <c r="E36" s="43"/>
      <c r="F36" s="43"/>
      <c r="G36" s="43"/>
      <c r="H36" s="43"/>
      <c r="I36" s="43"/>
    </row>
    <row r="50" spans="1:9" ht="62.25" customHeight="1" x14ac:dyDescent="0.2"/>
    <row r="52" spans="1:9" ht="14.25" x14ac:dyDescent="0.2">
      <c r="A52" s="11"/>
      <c r="C52" s="12"/>
      <c r="D52" s="13"/>
      <c r="E52" s="14"/>
      <c r="F52" s="14"/>
      <c r="G52" s="14"/>
      <c r="H52" s="15"/>
      <c r="I52" s="1"/>
    </row>
    <row r="53" spans="1:9" ht="13.5" thickBot="1" x14ac:dyDescent="0.25">
      <c r="A53" s="16"/>
      <c r="B53" s="16"/>
      <c r="C53" s="16"/>
      <c r="D53" s="16"/>
      <c r="E53" s="16"/>
      <c r="F53" s="16"/>
      <c r="G53" s="16"/>
      <c r="H53" s="16"/>
      <c r="I53" s="16"/>
    </row>
    <row r="54" spans="1:9" ht="13.5" thickTop="1" x14ac:dyDescent="0.2">
      <c r="A54" s="22" t="s">
        <v>29</v>
      </c>
      <c r="D54" s="5"/>
      <c r="E54" s="5"/>
      <c r="F54" s="5"/>
      <c r="G54" s="5"/>
      <c r="H54" s="5"/>
      <c r="I54" s="5"/>
    </row>
    <row r="55" spans="1:9" x14ac:dyDescent="0.2">
      <c r="A55" s="22"/>
      <c r="C55" s="5"/>
      <c r="D55" s="5"/>
      <c r="E55" s="5"/>
      <c r="F55" s="5"/>
      <c r="G55" s="5"/>
      <c r="H55" s="5"/>
      <c r="I55" s="5"/>
    </row>
    <row r="57" spans="1:9" x14ac:dyDescent="0.2">
      <c r="A57" s="10"/>
      <c r="B57" s="5"/>
    </row>
    <row r="58" spans="1:9" x14ac:dyDescent="0.2">
      <c r="A58" s="6"/>
      <c r="B58" s="7"/>
    </row>
    <row r="59" spans="1:9" x14ac:dyDescent="0.2">
      <c r="A59" s="6"/>
      <c r="B59" s="9"/>
    </row>
    <row r="60" spans="1:9" x14ac:dyDescent="0.2">
      <c r="A60" s="6"/>
      <c r="B60" s="7"/>
    </row>
  </sheetData>
  <sheetProtection selectLockedCells="1"/>
  <mergeCells count="12">
    <mergeCell ref="A1:G1"/>
    <mergeCell ref="A36:I36"/>
    <mergeCell ref="H2:I2"/>
    <mergeCell ref="A3:I3"/>
    <mergeCell ref="A6:I6"/>
    <mergeCell ref="I10:I11"/>
    <mergeCell ref="H10:H11"/>
    <mergeCell ref="E10:G10"/>
    <mergeCell ref="C10:D10"/>
    <mergeCell ref="B10:B11"/>
    <mergeCell ref="A10:A11"/>
    <mergeCell ref="A4:I4"/>
  </mergeCells>
  <phoneticPr fontId="0" type="noConversion"/>
  <printOptions horizontalCentered="1" verticalCentered="1"/>
  <pageMargins left="0.2" right="0.2" top="0.2" bottom="0.2" header="0.2" footer="0.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monthy deposits</vt:lpstr>
      <vt:lpstr>'monthy deposits'!Print_Area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Qendresa Krasniqi</dc:creator>
  <cp:lastModifiedBy>Qëndresa Krasniqi</cp:lastModifiedBy>
  <cp:lastPrinted>2020-02-03T12:14:17Z</cp:lastPrinted>
  <dcterms:created xsi:type="dcterms:W3CDTF">2006-06-01T19:23:50Z</dcterms:created>
  <dcterms:modified xsi:type="dcterms:W3CDTF">2024-12-03T08:11:48Z</dcterms:modified>
</cp:coreProperties>
</file>